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45" windowHeight="6540" activeTab="1"/>
  </bookViews>
  <sheets>
    <sheet name="заг фонд" sheetId="1" r:id="rId1"/>
    <sheet name="спец фонд" sheetId="2" r:id="rId2"/>
  </sheets>
  <definedNames>
    <definedName name="_xlnm.Print_Titles" localSheetId="0">'заг фонд'!$A:$C,'заг фонд'!$8:$8</definedName>
    <definedName name="_xlnm.Print_Titles" localSheetId="1">'спец фонд'!$9:$9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2"/>
  <c r="E29"/>
  <c r="E11"/>
  <c r="E12"/>
  <c r="E13"/>
  <c r="E14"/>
  <c r="E15"/>
  <c r="E16"/>
  <c r="E17"/>
  <c r="E18"/>
  <c r="E19"/>
  <c r="E20"/>
  <c r="E22"/>
  <c r="E23"/>
  <c r="E24"/>
  <c r="E10"/>
  <c r="G79" i="1"/>
  <c r="G78"/>
  <c r="G10"/>
  <c r="G11"/>
  <c r="G12"/>
  <c r="G13"/>
  <c r="G14"/>
  <c r="G15"/>
  <c r="G18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9"/>
</calcChain>
</file>

<file path=xl/sharedStrings.xml><?xml version="1.0" encoding="utf-8"?>
<sst xmlns="http://schemas.openxmlformats.org/spreadsheetml/2006/main" count="119" uniqueCount="103">
  <si>
    <t>ККД</t>
  </si>
  <si>
    <t>Факт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</si>
  <si>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</si>
  <si>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</si>
  <si>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</si>
  <si>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</si>
  <si>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</si>
  <si>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</si>
  <si>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</si>
  <si>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</si>
  <si>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</si>
  <si>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</si>
  <si>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</si>
  <si>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</si>
  <si>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</si>
  <si>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</si>
  <si>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</si>
  <si>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</si>
  <si>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</si>
  <si>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</si>
  <si>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</si>
  <si>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</si>
  <si>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</si>
  <si>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</si>
  <si>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</si>
  <si>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</si>
  <si>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</si>
  <si>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</si>
  <si>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</si>
  <si>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</si>
  <si>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</si>
  <si>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</si>
  <si>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</si>
  <si>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</si>
  <si>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</si>
  <si>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</si>
  <si>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</si>
  <si>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</si>
  <si>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</si>
  <si>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</si>
  <si>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</si>
  <si>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</si>
  <si>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</si>
  <si>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</si>
  <si>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</si>
  <si>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</si>
  <si>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</si>
  <si>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</si>
  <si>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</si>
  <si>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</si>
  <si>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</si>
  <si>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</si>
  <si>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</si>
  <si>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</si>
  <si>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</si>
  <si>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</si>
  <si>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</si>
  <si>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</si>
  <si>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</si>
  <si>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</si>
  <si>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</si>
  <si>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</si>
  <si>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</si>
  <si>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</si>
  <si>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</si>
  <si>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</si>
  <si>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</si>
  <si>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</si>
  <si>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Всього без урахування трансферт</t>
  </si>
  <si>
    <t>Всього</t>
  </si>
  <si>
    <t xml:space="preserve">Доходи </t>
  </si>
  <si>
    <t>План на рік з урахуванням змін</t>
  </si>
  <si>
    <t>План на вказаний період з урахуванням змін</t>
  </si>
  <si>
    <t>% виконання</t>
  </si>
  <si>
    <t>Додаток 1</t>
  </si>
  <si>
    <t>(загальний фонд)</t>
  </si>
  <si>
    <t>Звіт                                                                                                                                                                                               про виконання бюджету П"ятихатської міської територіальної громади по доходах                                              за  I квартал 2023 року</t>
  </si>
  <si>
    <t>тис. грн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</si>
  <si>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</si>
  <si>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</si>
  <si>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</si>
  <si>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</si>
  <si>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</si>
  <si>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</si>
  <si>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</si>
  <si>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</si>
  <si>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</si>
  <si>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</si>
  <si>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</si>
  <si>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</si>
  <si>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</si>
  <si>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</si>
  <si>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</si>
  <si>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</si>
  <si>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</si>
  <si>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Додаток 2</t>
  </si>
  <si>
    <t>(спеціальний фонд)</t>
  </si>
  <si>
    <t>Звіт                                                                                                                                                                                               про виконання бюджету П"ятихатської міської територіальної громади по доходах                                                                                    за  I квартал 2023 року</t>
  </si>
  <si>
    <t>Уточнений річний план</t>
  </si>
  <si>
    <t>до рішення міської ради</t>
  </si>
  <si>
    <t>Секретар міської ради</t>
  </si>
  <si>
    <t>Олена ІВАШИНА</t>
  </si>
  <si>
    <t>27 квітня 2023 року № 1317-29/VIII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</si>
</sst>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9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3" fillId="0" borderId="0" xfId="3"/>
    <xf numFmtId="0" fontId="3" fillId="0" borderId="0" xfId="3"/>
    <xf numFmtId="0" fontId="5" fillId="0" borderId="0" xfId="3" applyFont="1"/>
    <xf numFmtId="0" fontId="4" fillId="0" borderId="1" xfId="2" applyFont="1" applyBorder="1" applyAlignment="1">
      <alignment horizontal="center" vertical="center" wrapText="1"/>
    </xf>
    <xf numFmtId="0" fontId="7" fillId="0" borderId="1" xfId="0" applyFont="1" applyBorder="1" applyAlignment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3" fillId="0" borderId="0" xfId="3"/>
    <xf numFmtId="0" fontId="0" fillId="0" borderId="0" xfId="0"/>
    <xf numFmtId="0" fontId="3" fillId="0" borderId="0" xfId="3"/>
    <xf numFmtId="0" fontId="5" fillId="0" borderId="0" xfId="3" applyFont="1"/>
    <xf numFmtId="0" fontId="5" fillId="0" borderId="0" xfId="4" applyFont="1"/>
    <xf numFmtId="0" fontId="4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8" fillId="2" borderId="2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5" fillId="0" borderId="0" xfId="0" applyFont="1" applyFill="1" applyAlignment="1"/>
    <xf numFmtId="164" fontId="7" fillId="0" borderId="1" xfId="0" applyNumberFormat="1" applyFont="1" applyBorder="1"/>
    <xf numFmtId="164" fontId="8" fillId="2" borderId="1" xfId="0" applyNumberFormat="1" applyFont="1" applyFill="1" applyBorder="1"/>
    <xf numFmtId="164" fontId="7" fillId="0" borderId="1" xfId="0" applyNumberFormat="1" applyFont="1" applyBorder="1" applyAlignment="1">
      <alignment wrapText="1"/>
    </xf>
    <xf numFmtId="164" fontId="8" fillId="2" borderId="1" xfId="0" applyNumberFormat="1" applyFont="1" applyFill="1" applyBorder="1" applyAlignment="1">
      <alignment wrapText="1"/>
    </xf>
    <xf numFmtId="0" fontId="8" fillId="2" borderId="1" xfId="0" applyFont="1" applyFill="1" applyBorder="1"/>
    <xf numFmtId="0" fontId="7" fillId="0" borderId="1" xfId="0" applyFont="1" applyBorder="1"/>
    <xf numFmtId="2" fontId="4" fillId="0" borderId="0" xfId="3" applyNumberFormat="1" applyFont="1" applyAlignment="1">
      <alignment horizontal="center" wrapText="1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left"/>
    </xf>
    <xf numFmtId="0" fontId="5" fillId="0" borderId="0" xfId="4" applyFont="1" applyAlignment="1">
      <alignment horizontal="left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</cellXfs>
  <cellStyles count="6">
    <cellStyle name="Обычный" xfId="0" builtinId="0"/>
    <cellStyle name="Обычный 2" xfId="2"/>
    <cellStyle name="Обычный 2 2" xfId="5"/>
    <cellStyle name="Обычный 3" xfId="3"/>
    <cellStyle name="Обычный 4" xfId="1"/>
    <cellStyle name="Обычный_shabl_dod" xfId="4"/>
  </cellStyles>
  <dxfs count="20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2"/>
  <sheetViews>
    <sheetView topLeftCell="B1" workbookViewId="0">
      <selection activeCell="E3" sqref="E3:G3"/>
    </sheetView>
  </sheetViews>
  <sheetFormatPr defaultRowHeight="12.75"/>
  <cols>
    <col min="1" max="1" width="0.140625" customWidth="1"/>
    <col min="2" max="2" width="12.85546875" customWidth="1"/>
    <col min="3" max="3" width="47.85546875" customWidth="1"/>
    <col min="4" max="4" width="15" customWidth="1"/>
    <col min="5" max="5" width="14.28515625" customWidth="1"/>
    <col min="6" max="6" width="11.42578125" customWidth="1"/>
    <col min="7" max="7" width="12.7109375" customWidth="1"/>
  </cols>
  <sheetData>
    <row r="1" spans="1:7" ht="15.75">
      <c r="B1" s="6"/>
      <c r="C1" s="6"/>
      <c r="D1" s="6"/>
      <c r="E1" s="31" t="s">
        <v>74</v>
      </c>
      <c r="F1" s="31"/>
      <c r="G1" s="31"/>
    </row>
    <row r="2" spans="1:7" ht="15.75">
      <c r="A2" s="1"/>
      <c r="B2" s="6"/>
      <c r="C2" s="6"/>
      <c r="D2" s="6"/>
      <c r="E2" s="31" t="s">
        <v>99</v>
      </c>
      <c r="F2" s="31"/>
      <c r="G2" s="31"/>
    </row>
    <row r="3" spans="1:7" ht="21" customHeight="1">
      <c r="A3" s="4"/>
      <c r="B3" s="6"/>
      <c r="C3" s="6"/>
      <c r="D3" s="6"/>
      <c r="E3" s="32" t="s">
        <v>102</v>
      </c>
      <c r="F3" s="32"/>
      <c r="G3" s="32"/>
    </row>
    <row r="4" spans="1:7" ht="18" customHeight="1">
      <c r="A4" s="4"/>
      <c r="B4" s="7"/>
      <c r="C4" s="7"/>
      <c r="D4" s="7"/>
      <c r="E4" s="5"/>
      <c r="F4" s="5"/>
      <c r="G4" s="5"/>
    </row>
    <row r="5" spans="1:7" ht="48.75" customHeight="1">
      <c r="A5" s="4"/>
      <c r="B5" s="29" t="s">
        <v>76</v>
      </c>
      <c r="C5" s="29"/>
      <c r="D5" s="29"/>
      <c r="E5" s="29"/>
      <c r="F5" s="29"/>
      <c r="G5" s="29"/>
    </row>
    <row r="6" spans="1:7" ht="15.75">
      <c r="A6" s="1"/>
      <c r="B6" s="6"/>
      <c r="C6" s="30" t="s">
        <v>75</v>
      </c>
      <c r="D6" s="30"/>
      <c r="E6" s="30"/>
      <c r="F6" s="30"/>
      <c r="G6" s="6"/>
    </row>
    <row r="7" spans="1:7" ht="15.75">
      <c r="G7" s="8" t="s">
        <v>77</v>
      </c>
    </row>
    <row r="8" spans="1:7" ht="78.75">
      <c r="A8" s="10"/>
      <c r="B8" s="3" t="s">
        <v>0</v>
      </c>
      <c r="C8" s="3" t="s">
        <v>70</v>
      </c>
      <c r="D8" s="9" t="s">
        <v>71</v>
      </c>
      <c r="E8" s="9" t="s">
        <v>72</v>
      </c>
      <c r="F8" s="3" t="s">
        <v>1</v>
      </c>
      <c r="G8" s="2" t="s">
        <v>73</v>
      </c>
    </row>
    <row r="9" spans="1:7" ht="15.75">
      <c r="A9" s="11"/>
      <c r="B9" s="11">
        <v>10000000</v>
      </c>
      <c r="C9" s="12" t="s">
        <v>2</v>
      </c>
      <c r="D9" s="23">
        <v>132637.15</v>
      </c>
      <c r="E9" s="23">
        <v>28321.697</v>
      </c>
      <c r="F9" s="23">
        <v>36060.367209999997</v>
      </c>
      <c r="G9" s="23">
        <f>F9/E9*100</f>
        <v>127.32417556052521</v>
      </c>
    </row>
    <row r="10" spans="1:7" ht="31.5">
      <c r="A10" s="11"/>
      <c r="B10" s="11">
        <v>11000000</v>
      </c>
      <c r="C10" s="12" t="s">
        <v>3</v>
      </c>
      <c r="D10" s="23">
        <v>89867.75</v>
      </c>
      <c r="E10" s="23">
        <v>18912.5</v>
      </c>
      <c r="F10" s="23">
        <v>19544.396430000001</v>
      </c>
      <c r="G10" s="23">
        <f t="shared" ref="G10:G73" si="0">F10/E10*100</f>
        <v>103.34115759418374</v>
      </c>
    </row>
    <row r="11" spans="1:7" ht="15.75">
      <c r="A11" s="11"/>
      <c r="B11" s="11">
        <v>11010000</v>
      </c>
      <c r="C11" s="12" t="s">
        <v>4</v>
      </c>
      <c r="D11" s="23">
        <v>89867.75</v>
      </c>
      <c r="E11" s="23">
        <v>18912.5</v>
      </c>
      <c r="F11" s="23">
        <v>19538.954429999998</v>
      </c>
      <c r="G11" s="23">
        <f t="shared" si="0"/>
        <v>103.31238297422338</v>
      </c>
    </row>
    <row r="12" spans="1:7" ht="47.25">
      <c r="A12" s="11"/>
      <c r="B12" s="11">
        <v>11010100</v>
      </c>
      <c r="C12" s="12" t="s">
        <v>5</v>
      </c>
      <c r="D12" s="23">
        <v>75400</v>
      </c>
      <c r="E12" s="23">
        <v>16186</v>
      </c>
      <c r="F12" s="23">
        <v>16708.428800000002</v>
      </c>
      <c r="G12" s="23">
        <f t="shared" si="0"/>
        <v>103.22765847028296</v>
      </c>
    </row>
    <row r="13" spans="1:7" ht="78.75">
      <c r="A13" s="11"/>
      <c r="B13" s="11">
        <v>11010200</v>
      </c>
      <c r="C13" s="12" t="s">
        <v>6</v>
      </c>
      <c r="D13" s="23">
        <v>6000</v>
      </c>
      <c r="E13" s="23">
        <v>2180</v>
      </c>
      <c r="F13" s="23">
        <v>1957.27583</v>
      </c>
      <c r="G13" s="23">
        <f t="shared" si="0"/>
        <v>89.783294954128451</v>
      </c>
    </row>
    <row r="14" spans="1:7" ht="47.25">
      <c r="A14" s="11"/>
      <c r="B14" s="11">
        <v>11010400</v>
      </c>
      <c r="C14" s="12" t="s">
        <v>7</v>
      </c>
      <c r="D14" s="23">
        <v>7842.55</v>
      </c>
      <c r="E14" s="23">
        <v>500</v>
      </c>
      <c r="F14" s="23">
        <v>802.22477000000003</v>
      </c>
      <c r="G14" s="23">
        <f t="shared" si="0"/>
        <v>160.444954</v>
      </c>
    </row>
    <row r="15" spans="1:7" ht="47.25">
      <c r="A15" s="11"/>
      <c r="B15" s="11">
        <v>11010500</v>
      </c>
      <c r="C15" s="12" t="s">
        <v>8</v>
      </c>
      <c r="D15" s="23">
        <v>625.20000000000005</v>
      </c>
      <c r="E15" s="23">
        <v>46.5</v>
      </c>
      <c r="F15" s="23">
        <v>71.025030000000001</v>
      </c>
      <c r="G15" s="23">
        <f t="shared" si="0"/>
        <v>152.74199999999999</v>
      </c>
    </row>
    <row r="16" spans="1:7" ht="15.75">
      <c r="A16" s="11"/>
      <c r="B16" s="11">
        <v>11020000</v>
      </c>
      <c r="C16" s="12" t="s">
        <v>9</v>
      </c>
      <c r="D16" s="23">
        <v>0</v>
      </c>
      <c r="E16" s="23">
        <v>0</v>
      </c>
      <c r="F16" s="23">
        <v>5.4420000000000002</v>
      </c>
      <c r="G16" s="23"/>
    </row>
    <row r="17" spans="1:7" ht="31.5">
      <c r="A17" s="11"/>
      <c r="B17" s="11">
        <v>11020200</v>
      </c>
      <c r="C17" s="12" t="s">
        <v>10</v>
      </c>
      <c r="D17" s="23">
        <v>0</v>
      </c>
      <c r="E17" s="23">
        <v>0</v>
      </c>
      <c r="F17" s="23">
        <v>5.4420000000000002</v>
      </c>
      <c r="G17" s="23"/>
    </row>
    <row r="18" spans="1:7" ht="31.5">
      <c r="A18" s="11"/>
      <c r="B18" s="11">
        <v>13000000</v>
      </c>
      <c r="C18" s="12" t="s">
        <v>11</v>
      </c>
      <c r="D18" s="23">
        <v>1.7</v>
      </c>
      <c r="E18" s="23">
        <v>0.33200000000000002</v>
      </c>
      <c r="F18" s="23">
        <v>1.24404</v>
      </c>
      <c r="G18" s="23">
        <f t="shared" si="0"/>
        <v>374.71084337349396</v>
      </c>
    </row>
    <row r="19" spans="1:7" ht="31.5">
      <c r="A19" s="11"/>
      <c r="B19" s="11">
        <v>13010000</v>
      </c>
      <c r="C19" s="12" t="s">
        <v>12</v>
      </c>
      <c r="D19" s="23">
        <v>0.35</v>
      </c>
      <c r="E19" s="23">
        <v>0</v>
      </c>
      <c r="F19" s="23">
        <v>0.81138999999999994</v>
      </c>
      <c r="G19" s="23"/>
    </row>
    <row r="20" spans="1:7" ht="78.75">
      <c r="A20" s="11"/>
      <c r="B20" s="11">
        <v>13010200</v>
      </c>
      <c r="C20" s="12" t="s">
        <v>13</v>
      </c>
      <c r="D20" s="23">
        <v>0.35</v>
      </c>
      <c r="E20" s="23">
        <v>0</v>
      </c>
      <c r="F20" s="23">
        <v>0.81138999999999994</v>
      </c>
      <c r="G20" s="23"/>
    </row>
    <row r="21" spans="1:7" ht="31.5">
      <c r="A21" s="11"/>
      <c r="B21" s="11">
        <v>13030000</v>
      </c>
      <c r="C21" s="12" t="s">
        <v>14</v>
      </c>
      <c r="D21" s="23">
        <v>1.35</v>
      </c>
      <c r="E21" s="23">
        <v>0.33200000000000002</v>
      </c>
      <c r="F21" s="23">
        <v>0.43264999999999998</v>
      </c>
      <c r="G21" s="23">
        <f t="shared" si="0"/>
        <v>130.31626506024094</v>
      </c>
    </row>
    <row r="22" spans="1:7" ht="47.25">
      <c r="A22" s="11"/>
      <c r="B22" s="11">
        <v>13030100</v>
      </c>
      <c r="C22" s="12" t="s">
        <v>15</v>
      </c>
      <c r="D22" s="23">
        <v>1.35</v>
      </c>
      <c r="E22" s="23">
        <v>0.33200000000000002</v>
      </c>
      <c r="F22" s="23">
        <v>0.43264999999999998</v>
      </c>
      <c r="G22" s="23">
        <f t="shared" si="0"/>
        <v>130.31626506024094</v>
      </c>
    </row>
    <row r="23" spans="1:7" ht="15.75">
      <c r="A23" s="11"/>
      <c r="B23" s="11">
        <v>14000000</v>
      </c>
      <c r="C23" s="12" t="s">
        <v>16</v>
      </c>
      <c r="D23" s="23">
        <v>8765.2000000000007</v>
      </c>
      <c r="E23" s="23">
        <v>1969.3</v>
      </c>
      <c r="F23" s="23">
        <v>2446.1634900000004</v>
      </c>
      <c r="G23" s="23">
        <f t="shared" si="0"/>
        <v>124.21487279744075</v>
      </c>
    </row>
    <row r="24" spans="1:7" ht="31.5">
      <c r="A24" s="11"/>
      <c r="B24" s="11">
        <v>14020000</v>
      </c>
      <c r="C24" s="12" t="s">
        <v>17</v>
      </c>
      <c r="D24" s="23">
        <v>814</v>
      </c>
      <c r="E24" s="23">
        <v>150</v>
      </c>
      <c r="F24" s="23">
        <v>239.31859</v>
      </c>
      <c r="G24" s="23">
        <f t="shared" si="0"/>
        <v>159.54572666666667</v>
      </c>
    </row>
    <row r="25" spans="1:7" ht="15.75">
      <c r="A25" s="11"/>
      <c r="B25" s="11">
        <v>14021900</v>
      </c>
      <c r="C25" s="12" t="s">
        <v>18</v>
      </c>
      <c r="D25" s="23">
        <v>814</v>
      </c>
      <c r="E25" s="23">
        <v>150</v>
      </c>
      <c r="F25" s="23">
        <v>239.31859</v>
      </c>
      <c r="G25" s="23">
        <f t="shared" si="0"/>
        <v>159.54572666666667</v>
      </c>
    </row>
    <row r="26" spans="1:7" ht="47.25">
      <c r="A26" s="11"/>
      <c r="B26" s="11">
        <v>14030000</v>
      </c>
      <c r="C26" s="12" t="s">
        <v>19</v>
      </c>
      <c r="D26" s="23">
        <v>4272.3</v>
      </c>
      <c r="E26" s="23">
        <v>900</v>
      </c>
      <c r="F26" s="23">
        <v>1418.2608799999998</v>
      </c>
      <c r="G26" s="23">
        <f t="shared" si="0"/>
        <v>157.58454222222221</v>
      </c>
    </row>
    <row r="27" spans="1:7" ht="15.75">
      <c r="A27" s="11"/>
      <c r="B27" s="11">
        <v>14031900</v>
      </c>
      <c r="C27" s="12" t="s">
        <v>18</v>
      </c>
      <c r="D27" s="23">
        <v>4272.3</v>
      </c>
      <c r="E27" s="23">
        <v>900</v>
      </c>
      <c r="F27" s="23">
        <v>1418.2608799999998</v>
      </c>
      <c r="G27" s="23">
        <f t="shared" si="0"/>
        <v>157.58454222222221</v>
      </c>
    </row>
    <row r="28" spans="1:7" ht="47.25">
      <c r="A28" s="11"/>
      <c r="B28" s="11">
        <v>14040000</v>
      </c>
      <c r="C28" s="12" t="s">
        <v>20</v>
      </c>
      <c r="D28" s="23">
        <v>3678.9</v>
      </c>
      <c r="E28" s="23">
        <v>919.3</v>
      </c>
      <c r="F28" s="23">
        <v>788.58402000000001</v>
      </c>
      <c r="G28" s="23">
        <f t="shared" si="0"/>
        <v>85.780922440987723</v>
      </c>
    </row>
    <row r="29" spans="1:7" ht="110.25">
      <c r="A29" s="11"/>
      <c r="B29" s="11">
        <v>14040100</v>
      </c>
      <c r="C29" s="12" t="s">
        <v>21</v>
      </c>
      <c r="D29" s="23">
        <v>1226.9000000000001</v>
      </c>
      <c r="E29" s="23">
        <v>306.39999999999998</v>
      </c>
      <c r="F29" s="23">
        <v>315.55032</v>
      </c>
      <c r="G29" s="23">
        <f t="shared" si="0"/>
        <v>102.98639686684075</v>
      </c>
    </row>
    <row r="30" spans="1:7" ht="94.5">
      <c r="A30" s="11"/>
      <c r="B30" s="11">
        <v>14040200</v>
      </c>
      <c r="C30" s="12" t="s">
        <v>22</v>
      </c>
      <c r="D30" s="23">
        <v>2452</v>
      </c>
      <c r="E30" s="23">
        <v>612.9</v>
      </c>
      <c r="F30" s="23">
        <v>473.03370000000001</v>
      </c>
      <c r="G30" s="23">
        <f t="shared" si="0"/>
        <v>77.179588839941275</v>
      </c>
    </row>
    <row r="31" spans="1:7" ht="47.25">
      <c r="A31" s="11"/>
      <c r="B31" s="11">
        <v>18000000</v>
      </c>
      <c r="C31" s="12" t="s">
        <v>23</v>
      </c>
      <c r="D31" s="23">
        <v>34002.5</v>
      </c>
      <c r="E31" s="23">
        <v>7439.5649999999996</v>
      </c>
      <c r="F31" s="23">
        <v>14068.563249999999</v>
      </c>
      <c r="G31" s="23">
        <f t="shared" si="0"/>
        <v>189.10464859168513</v>
      </c>
    </row>
    <row r="32" spans="1:7" ht="15.75">
      <c r="A32" s="11"/>
      <c r="B32" s="11">
        <v>18010000</v>
      </c>
      <c r="C32" s="12" t="s">
        <v>24</v>
      </c>
      <c r="D32" s="23">
        <v>20450.18</v>
      </c>
      <c r="E32" s="23">
        <v>4177.4849999999997</v>
      </c>
      <c r="F32" s="23">
        <v>5420.1825399999998</v>
      </c>
      <c r="G32" s="23">
        <f t="shared" si="0"/>
        <v>129.74750453921439</v>
      </c>
    </row>
    <row r="33" spans="1:7" ht="63">
      <c r="A33" s="11"/>
      <c r="B33" s="11">
        <v>18010100</v>
      </c>
      <c r="C33" s="12" t="s">
        <v>25</v>
      </c>
      <c r="D33" s="23">
        <v>2.94</v>
      </c>
      <c r="E33" s="23">
        <v>0.73499999999999999</v>
      </c>
      <c r="F33" s="23">
        <v>0.75170000000000003</v>
      </c>
      <c r="G33" s="23">
        <f t="shared" si="0"/>
        <v>102.27210884353741</v>
      </c>
    </row>
    <row r="34" spans="1:7" ht="63">
      <c r="A34" s="11"/>
      <c r="B34" s="11">
        <v>18010200</v>
      </c>
      <c r="C34" s="12" t="s">
        <v>26</v>
      </c>
      <c r="D34" s="23">
        <v>45.94</v>
      </c>
      <c r="E34" s="23">
        <v>6</v>
      </c>
      <c r="F34" s="23">
        <v>7.6251999999999995</v>
      </c>
      <c r="G34" s="23">
        <f t="shared" si="0"/>
        <v>127.08666666666666</v>
      </c>
    </row>
    <row r="35" spans="1:7" ht="63">
      <c r="A35" s="11"/>
      <c r="B35" s="11">
        <v>18010300</v>
      </c>
      <c r="C35" s="12" t="s">
        <v>27</v>
      </c>
      <c r="D35" s="23">
        <v>406.3</v>
      </c>
      <c r="E35" s="23">
        <v>60</v>
      </c>
      <c r="F35" s="23">
        <v>87.312460000000002</v>
      </c>
      <c r="G35" s="23">
        <f t="shared" si="0"/>
        <v>145.52076666666667</v>
      </c>
    </row>
    <row r="36" spans="1:7" ht="63">
      <c r="A36" s="11"/>
      <c r="B36" s="11">
        <v>18010400</v>
      </c>
      <c r="C36" s="12" t="s">
        <v>28</v>
      </c>
      <c r="D36" s="23">
        <v>4640</v>
      </c>
      <c r="E36" s="23">
        <v>1130</v>
      </c>
      <c r="F36" s="23">
        <v>1564.3480400000001</v>
      </c>
      <c r="G36" s="23">
        <f t="shared" si="0"/>
        <v>138.43787964601771</v>
      </c>
    </row>
    <row r="37" spans="1:7" ht="15.75">
      <c r="A37" s="11"/>
      <c r="B37" s="11">
        <v>18010500</v>
      </c>
      <c r="C37" s="12" t="s">
        <v>29</v>
      </c>
      <c r="D37" s="23">
        <v>6360</v>
      </c>
      <c r="E37" s="23">
        <v>570</v>
      </c>
      <c r="F37" s="23">
        <v>380.30009000000001</v>
      </c>
      <c r="G37" s="23">
        <f t="shared" si="0"/>
        <v>66.71931403508772</v>
      </c>
    </row>
    <row r="38" spans="1:7" ht="15.75">
      <c r="A38" s="11"/>
      <c r="B38" s="11">
        <v>18010600</v>
      </c>
      <c r="C38" s="12" t="s">
        <v>30</v>
      </c>
      <c r="D38" s="23">
        <v>4200</v>
      </c>
      <c r="E38" s="23">
        <v>1720</v>
      </c>
      <c r="F38" s="23">
        <v>2604.1101600000002</v>
      </c>
      <c r="G38" s="23">
        <f t="shared" si="0"/>
        <v>151.40175348837209</v>
      </c>
    </row>
    <row r="39" spans="1:7" ht="15.75">
      <c r="A39" s="11"/>
      <c r="B39" s="11">
        <v>18010700</v>
      </c>
      <c r="C39" s="12" t="s">
        <v>31</v>
      </c>
      <c r="D39" s="23">
        <v>2333</v>
      </c>
      <c r="E39" s="23">
        <v>192</v>
      </c>
      <c r="F39" s="23">
        <v>324.02584000000002</v>
      </c>
      <c r="G39" s="23">
        <f t="shared" si="0"/>
        <v>168.76345833333335</v>
      </c>
    </row>
    <row r="40" spans="1:7" ht="15.75">
      <c r="A40" s="11"/>
      <c r="B40" s="11">
        <v>18010900</v>
      </c>
      <c r="C40" s="12" t="s">
        <v>32</v>
      </c>
      <c r="D40" s="23">
        <v>2312</v>
      </c>
      <c r="E40" s="23">
        <v>480</v>
      </c>
      <c r="F40" s="23">
        <v>445.45904999999999</v>
      </c>
      <c r="G40" s="23">
        <f t="shared" si="0"/>
        <v>92.803968749999996</v>
      </c>
    </row>
    <row r="41" spans="1:7" ht="15.75">
      <c r="A41" s="11"/>
      <c r="B41" s="11">
        <v>18011100</v>
      </c>
      <c r="C41" s="12" t="s">
        <v>33</v>
      </c>
      <c r="D41" s="23">
        <v>150</v>
      </c>
      <c r="E41" s="23">
        <v>18.75</v>
      </c>
      <c r="F41" s="23">
        <v>6.25</v>
      </c>
      <c r="G41" s="23">
        <f t="shared" si="0"/>
        <v>33.333333333333329</v>
      </c>
    </row>
    <row r="42" spans="1:7" ht="15.75">
      <c r="A42" s="11"/>
      <c r="B42" s="11">
        <v>18030000</v>
      </c>
      <c r="C42" s="12" t="s">
        <v>34</v>
      </c>
      <c r="D42" s="23">
        <v>2.3199999999999998</v>
      </c>
      <c r="E42" s="23">
        <v>0.57999999999999996</v>
      </c>
      <c r="F42" s="23">
        <v>0.49349999999999999</v>
      </c>
      <c r="G42" s="23">
        <f t="shared" si="0"/>
        <v>85.08620689655173</v>
      </c>
    </row>
    <row r="43" spans="1:7" ht="31.5">
      <c r="A43" s="11"/>
      <c r="B43" s="11">
        <v>18030200</v>
      </c>
      <c r="C43" s="12" t="s">
        <v>35</v>
      </c>
      <c r="D43" s="23">
        <v>2.3199999999999998</v>
      </c>
      <c r="E43" s="23">
        <v>0.57999999999999996</v>
      </c>
      <c r="F43" s="23">
        <v>0.49349999999999999</v>
      </c>
      <c r="G43" s="23">
        <f t="shared" si="0"/>
        <v>85.08620689655173</v>
      </c>
    </row>
    <row r="44" spans="1:7" ht="15.75">
      <c r="A44" s="11"/>
      <c r="B44" s="11">
        <v>18050000</v>
      </c>
      <c r="C44" s="12" t="s">
        <v>36</v>
      </c>
      <c r="D44" s="23">
        <v>13550</v>
      </c>
      <c r="E44" s="23">
        <v>3261.5</v>
      </c>
      <c r="F44" s="23">
        <v>8647.8872100000008</v>
      </c>
      <c r="G44" s="23">
        <f t="shared" si="0"/>
        <v>265.15061198834894</v>
      </c>
    </row>
    <row r="45" spans="1:7" ht="15.75">
      <c r="A45" s="11"/>
      <c r="B45" s="11">
        <v>18050300</v>
      </c>
      <c r="C45" s="12" t="s">
        <v>37</v>
      </c>
      <c r="D45" s="23">
        <v>400</v>
      </c>
      <c r="E45" s="23">
        <v>99</v>
      </c>
      <c r="F45" s="23">
        <v>140.35163</v>
      </c>
      <c r="G45" s="23">
        <f t="shared" si="0"/>
        <v>141.76932323232322</v>
      </c>
    </row>
    <row r="46" spans="1:7" ht="15.75">
      <c r="A46" s="11"/>
      <c r="B46" s="11">
        <v>18050400</v>
      </c>
      <c r="C46" s="12" t="s">
        <v>38</v>
      </c>
      <c r="D46" s="23">
        <v>7050</v>
      </c>
      <c r="E46" s="23">
        <v>1762.5</v>
      </c>
      <c r="F46" s="23">
        <v>6130.3999899999999</v>
      </c>
      <c r="G46" s="23">
        <f t="shared" si="0"/>
        <v>347.82411290780141</v>
      </c>
    </row>
    <row r="47" spans="1:7" ht="78.75">
      <c r="A47" s="11"/>
      <c r="B47" s="11">
        <v>18050500</v>
      </c>
      <c r="C47" s="12" t="s">
        <v>39</v>
      </c>
      <c r="D47" s="23">
        <v>6100</v>
      </c>
      <c r="E47" s="23">
        <v>1400</v>
      </c>
      <c r="F47" s="23">
        <v>2377.1355899999999</v>
      </c>
      <c r="G47" s="23">
        <f t="shared" si="0"/>
        <v>169.79539928571427</v>
      </c>
    </row>
    <row r="48" spans="1:7" ht="15.75">
      <c r="A48" s="11"/>
      <c r="B48" s="11">
        <v>20000000</v>
      </c>
      <c r="C48" s="12" t="s">
        <v>40</v>
      </c>
      <c r="D48" s="23">
        <v>846.75</v>
      </c>
      <c r="E48" s="23">
        <v>225.72</v>
      </c>
      <c r="F48" s="23">
        <v>335.57598999999999</v>
      </c>
      <c r="G48" s="23">
        <f t="shared" si="0"/>
        <v>148.66914318624845</v>
      </c>
    </row>
    <row r="49" spans="1:7" ht="31.5">
      <c r="A49" s="11"/>
      <c r="B49" s="11">
        <v>21000000</v>
      </c>
      <c r="C49" s="12" t="s">
        <v>41</v>
      </c>
      <c r="D49" s="23">
        <v>22.95</v>
      </c>
      <c r="E49" s="23">
        <v>18.100000000000001</v>
      </c>
      <c r="F49" s="23">
        <v>69.802999999999997</v>
      </c>
      <c r="G49" s="23">
        <f t="shared" si="0"/>
        <v>385.65193370165741</v>
      </c>
    </row>
    <row r="50" spans="1:7" ht="15.75">
      <c r="A50" s="11"/>
      <c r="B50" s="11">
        <v>21080000</v>
      </c>
      <c r="C50" s="12" t="s">
        <v>42</v>
      </c>
      <c r="D50" s="23">
        <v>22.95</v>
      </c>
      <c r="E50" s="23">
        <v>18.100000000000001</v>
      </c>
      <c r="F50" s="23">
        <v>69.802999999999997</v>
      </c>
      <c r="G50" s="23">
        <f t="shared" si="0"/>
        <v>385.65193370165741</v>
      </c>
    </row>
    <row r="51" spans="1:7" ht="15.75">
      <c r="A51" s="11"/>
      <c r="B51" s="11">
        <v>21081100</v>
      </c>
      <c r="C51" s="12" t="s">
        <v>43</v>
      </c>
      <c r="D51" s="23">
        <v>20.399999999999999</v>
      </c>
      <c r="E51" s="23">
        <v>16.399999999999999</v>
      </c>
      <c r="F51" s="23">
        <v>23.835000000000001</v>
      </c>
      <c r="G51" s="23">
        <f t="shared" si="0"/>
        <v>145.33536585365857</v>
      </c>
    </row>
    <row r="52" spans="1:7" ht="63">
      <c r="A52" s="11"/>
      <c r="B52" s="11">
        <v>21081800</v>
      </c>
      <c r="C52" s="12" t="s">
        <v>44</v>
      </c>
      <c r="D52" s="23">
        <v>2.5499999999999998</v>
      </c>
      <c r="E52" s="23">
        <v>1.7</v>
      </c>
      <c r="F52" s="23">
        <v>45.968000000000004</v>
      </c>
      <c r="G52" s="23">
        <f t="shared" si="0"/>
        <v>2704.0000000000005</v>
      </c>
    </row>
    <row r="53" spans="1:7" ht="31.5">
      <c r="A53" s="11"/>
      <c r="B53" s="11">
        <v>22000000</v>
      </c>
      <c r="C53" s="12" t="s">
        <v>45</v>
      </c>
      <c r="D53" s="23">
        <v>805.2</v>
      </c>
      <c r="E53" s="23">
        <v>202.97</v>
      </c>
      <c r="F53" s="23">
        <v>198.69442000000001</v>
      </c>
      <c r="G53" s="23">
        <f t="shared" si="0"/>
        <v>97.893491649012176</v>
      </c>
    </row>
    <row r="54" spans="1:7" ht="15.75">
      <c r="A54" s="11"/>
      <c r="B54" s="11">
        <v>22010000</v>
      </c>
      <c r="C54" s="12" t="s">
        <v>46</v>
      </c>
      <c r="D54" s="23">
        <v>741.8</v>
      </c>
      <c r="E54" s="23">
        <v>196.79</v>
      </c>
      <c r="F54" s="23">
        <v>189.08148</v>
      </c>
      <c r="G54" s="23">
        <f t="shared" si="0"/>
        <v>96.082870064535811</v>
      </c>
    </row>
    <row r="55" spans="1:7" ht="63">
      <c r="A55" s="11"/>
      <c r="B55" s="11">
        <v>22010300</v>
      </c>
      <c r="C55" s="12" t="s">
        <v>47</v>
      </c>
      <c r="D55" s="23">
        <v>25.8</v>
      </c>
      <c r="E55" s="23">
        <v>18.690000000000001</v>
      </c>
      <c r="F55" s="23">
        <v>30</v>
      </c>
      <c r="G55" s="23">
        <f t="shared" si="0"/>
        <v>160.51364365971105</v>
      </c>
    </row>
    <row r="56" spans="1:7" ht="31.5">
      <c r="A56" s="11"/>
      <c r="B56" s="11">
        <v>22012500</v>
      </c>
      <c r="C56" s="12" t="s">
        <v>48</v>
      </c>
      <c r="D56" s="23">
        <v>448</v>
      </c>
      <c r="E56" s="23">
        <v>104.6</v>
      </c>
      <c r="F56" s="23">
        <v>47.435480000000005</v>
      </c>
      <c r="G56" s="23">
        <f t="shared" si="0"/>
        <v>45.349407265774389</v>
      </c>
    </row>
    <row r="57" spans="1:7" ht="47.25">
      <c r="A57" s="11"/>
      <c r="B57" s="11">
        <v>22012600</v>
      </c>
      <c r="C57" s="12" t="s">
        <v>49</v>
      </c>
      <c r="D57" s="23">
        <v>251</v>
      </c>
      <c r="E57" s="23">
        <v>62.7</v>
      </c>
      <c r="F57" s="23">
        <v>94.275999999999996</v>
      </c>
      <c r="G57" s="23">
        <f t="shared" si="0"/>
        <v>150.36044657097287</v>
      </c>
    </row>
    <row r="58" spans="1:7" ht="94.5">
      <c r="A58" s="11"/>
      <c r="B58" s="11">
        <v>22012900</v>
      </c>
      <c r="C58" s="12" t="s">
        <v>50</v>
      </c>
      <c r="D58" s="23">
        <v>17</v>
      </c>
      <c r="E58" s="23">
        <v>10.8</v>
      </c>
      <c r="F58" s="23">
        <v>17.37</v>
      </c>
      <c r="G58" s="23">
        <f t="shared" si="0"/>
        <v>160.83333333333334</v>
      </c>
    </row>
    <row r="59" spans="1:7" ht="47.25">
      <c r="A59" s="11"/>
      <c r="B59" s="11">
        <v>22080000</v>
      </c>
      <c r="C59" s="12" t="s">
        <v>51</v>
      </c>
      <c r="D59" s="23">
        <v>53.3</v>
      </c>
      <c r="E59" s="23">
        <v>4</v>
      </c>
      <c r="F59" s="23">
        <v>6.1454599999999999</v>
      </c>
      <c r="G59" s="23">
        <f t="shared" si="0"/>
        <v>153.63650000000001</v>
      </c>
    </row>
    <row r="60" spans="1:7" ht="54" customHeight="1">
      <c r="A60" s="11"/>
      <c r="B60" s="11">
        <v>22080400</v>
      </c>
      <c r="C60" s="12" t="s">
        <v>52</v>
      </c>
      <c r="D60" s="23">
        <v>53.3</v>
      </c>
      <c r="E60" s="23">
        <v>4</v>
      </c>
      <c r="F60" s="23">
        <v>6.1454599999999999</v>
      </c>
      <c r="G60" s="23">
        <f t="shared" si="0"/>
        <v>153.63650000000001</v>
      </c>
    </row>
    <row r="61" spans="1:7" ht="15.75">
      <c r="A61" s="11"/>
      <c r="B61" s="11">
        <v>22090000</v>
      </c>
      <c r="C61" s="12" t="s">
        <v>53</v>
      </c>
      <c r="D61" s="23">
        <v>10.1</v>
      </c>
      <c r="E61" s="23">
        <v>2.1800000000000002</v>
      </c>
      <c r="F61" s="23">
        <v>3.4674800000000001</v>
      </c>
      <c r="G61" s="23">
        <f t="shared" si="0"/>
        <v>159.05871559633027</v>
      </c>
    </row>
    <row r="62" spans="1:7" ht="63">
      <c r="A62" s="11"/>
      <c r="B62" s="11">
        <v>22090100</v>
      </c>
      <c r="C62" s="12" t="s">
        <v>54</v>
      </c>
      <c r="D62" s="23">
        <v>10.1</v>
      </c>
      <c r="E62" s="23">
        <v>2.1800000000000002</v>
      </c>
      <c r="F62" s="23">
        <v>3.4674800000000001</v>
      </c>
      <c r="G62" s="23">
        <f t="shared" si="0"/>
        <v>159.05871559633027</v>
      </c>
    </row>
    <row r="63" spans="1:7" ht="15.75">
      <c r="A63" s="11"/>
      <c r="B63" s="11">
        <v>24000000</v>
      </c>
      <c r="C63" s="12" t="s">
        <v>55</v>
      </c>
      <c r="D63" s="23">
        <v>18.600000000000001</v>
      </c>
      <c r="E63" s="23">
        <v>4.6500000000000004</v>
      </c>
      <c r="F63" s="23">
        <v>67.078570000000013</v>
      </c>
      <c r="G63" s="23">
        <f t="shared" si="0"/>
        <v>1442.5498924731185</v>
      </c>
    </row>
    <row r="64" spans="1:7" ht="15.75">
      <c r="A64" s="11"/>
      <c r="B64" s="11">
        <v>24060000</v>
      </c>
      <c r="C64" s="12" t="s">
        <v>42</v>
      </c>
      <c r="D64" s="23">
        <v>18.600000000000001</v>
      </c>
      <c r="E64" s="23">
        <v>4.6500000000000004</v>
      </c>
      <c r="F64" s="23">
        <v>67.078570000000013</v>
      </c>
      <c r="G64" s="23">
        <f t="shared" si="0"/>
        <v>1442.5498924731185</v>
      </c>
    </row>
    <row r="65" spans="1:7" ht="15.75">
      <c r="A65" s="11"/>
      <c r="B65" s="11">
        <v>24060300</v>
      </c>
      <c r="C65" s="12" t="s">
        <v>42</v>
      </c>
      <c r="D65" s="23">
        <v>18.600000000000001</v>
      </c>
      <c r="E65" s="23">
        <v>4.6500000000000004</v>
      </c>
      <c r="F65" s="23">
        <v>67.078570000000013</v>
      </c>
      <c r="G65" s="23">
        <f t="shared" si="0"/>
        <v>1442.5498924731185</v>
      </c>
    </row>
    <row r="66" spans="1:7" ht="15.75">
      <c r="A66" s="11"/>
      <c r="B66" s="11">
        <v>40000000</v>
      </c>
      <c r="C66" s="12" t="s">
        <v>56</v>
      </c>
      <c r="D66" s="23">
        <v>89335.67</v>
      </c>
      <c r="E66" s="23">
        <v>22809.558000000001</v>
      </c>
      <c r="F66" s="23">
        <v>23075.608</v>
      </c>
      <c r="G66" s="23">
        <f t="shared" si="0"/>
        <v>101.16639699901242</v>
      </c>
    </row>
    <row r="67" spans="1:7" ht="15.75">
      <c r="A67" s="11"/>
      <c r="B67" s="11">
        <v>41000000</v>
      </c>
      <c r="C67" s="12" t="s">
        <v>57</v>
      </c>
      <c r="D67" s="23">
        <v>89335.67</v>
      </c>
      <c r="E67" s="23">
        <v>22809.558000000001</v>
      </c>
      <c r="F67" s="23">
        <v>23075.608</v>
      </c>
      <c r="G67" s="23">
        <f t="shared" si="0"/>
        <v>101.16639699901242</v>
      </c>
    </row>
    <row r="68" spans="1:7" ht="31.5">
      <c r="A68" s="11"/>
      <c r="B68" s="11">
        <v>41020000</v>
      </c>
      <c r="C68" s="12" t="s">
        <v>58</v>
      </c>
      <c r="D68" s="23">
        <v>24607</v>
      </c>
      <c r="E68" s="23">
        <v>6151.8</v>
      </c>
      <c r="F68" s="23">
        <v>6151.8</v>
      </c>
      <c r="G68" s="23">
        <f t="shared" si="0"/>
        <v>100</v>
      </c>
    </row>
    <row r="69" spans="1:7" ht="15.75">
      <c r="A69" s="11"/>
      <c r="B69" s="11">
        <v>41020100</v>
      </c>
      <c r="C69" s="12" t="s">
        <v>59</v>
      </c>
      <c r="D69" s="23">
        <v>24607</v>
      </c>
      <c r="E69" s="23">
        <v>6151.8</v>
      </c>
      <c r="F69" s="23">
        <v>6151.8</v>
      </c>
      <c r="G69" s="23">
        <f t="shared" si="0"/>
        <v>100</v>
      </c>
    </row>
    <row r="70" spans="1:7" ht="31.5">
      <c r="A70" s="11"/>
      <c r="B70" s="11">
        <v>41030000</v>
      </c>
      <c r="C70" s="12" t="s">
        <v>60</v>
      </c>
      <c r="D70" s="23">
        <v>54693.599999999999</v>
      </c>
      <c r="E70" s="23">
        <v>12825.2</v>
      </c>
      <c r="F70" s="23">
        <v>12825.2</v>
      </c>
      <c r="G70" s="23">
        <f t="shared" si="0"/>
        <v>100</v>
      </c>
    </row>
    <row r="71" spans="1:7" ht="31.5">
      <c r="A71" s="11"/>
      <c r="B71" s="11">
        <v>41033900</v>
      </c>
      <c r="C71" s="12" t="s">
        <v>61</v>
      </c>
      <c r="D71" s="23">
        <v>54693.599999999999</v>
      </c>
      <c r="E71" s="23">
        <v>12825.2</v>
      </c>
      <c r="F71" s="23">
        <v>12825.2</v>
      </c>
      <c r="G71" s="23">
        <f t="shared" si="0"/>
        <v>100</v>
      </c>
    </row>
    <row r="72" spans="1:7" ht="31.5">
      <c r="A72" s="11"/>
      <c r="B72" s="11">
        <v>41040000</v>
      </c>
      <c r="C72" s="12" t="s">
        <v>62</v>
      </c>
      <c r="D72" s="23">
        <v>750</v>
      </c>
      <c r="E72" s="23">
        <v>187.56899999999999</v>
      </c>
      <c r="F72" s="23">
        <v>187.56899999999999</v>
      </c>
      <c r="G72" s="23">
        <f t="shared" si="0"/>
        <v>100</v>
      </c>
    </row>
    <row r="73" spans="1:7" ht="78.75">
      <c r="A73" s="11"/>
      <c r="B73" s="11">
        <v>41040200</v>
      </c>
      <c r="C73" s="12" t="s">
        <v>63</v>
      </c>
      <c r="D73" s="23">
        <v>750</v>
      </c>
      <c r="E73" s="23">
        <v>187.56899999999999</v>
      </c>
      <c r="F73" s="23">
        <v>187.56899999999999</v>
      </c>
      <c r="G73" s="23">
        <f t="shared" si="0"/>
        <v>100</v>
      </c>
    </row>
    <row r="74" spans="1:7" ht="31.5">
      <c r="A74" s="11"/>
      <c r="B74" s="11">
        <v>41050000</v>
      </c>
      <c r="C74" s="12" t="s">
        <v>64</v>
      </c>
      <c r="D74" s="23">
        <v>9285.07</v>
      </c>
      <c r="E74" s="23">
        <v>3644.989</v>
      </c>
      <c r="F74" s="23">
        <v>3911.0390000000002</v>
      </c>
      <c r="G74" s="23">
        <f t="shared" ref="G74:G77" si="1">F74/E74*100</f>
        <v>107.29906180786828</v>
      </c>
    </row>
    <row r="75" spans="1:7" ht="47.25">
      <c r="A75" s="11"/>
      <c r="B75" s="11">
        <v>41051000</v>
      </c>
      <c r="C75" s="12" t="s">
        <v>65</v>
      </c>
      <c r="D75" s="23">
        <v>1313.886</v>
      </c>
      <c r="E75" s="23">
        <v>308.096</v>
      </c>
      <c r="F75" s="23">
        <v>308.096</v>
      </c>
      <c r="G75" s="23">
        <f t="shared" si="1"/>
        <v>100</v>
      </c>
    </row>
    <row r="76" spans="1:7" ht="63">
      <c r="A76" s="11"/>
      <c r="B76" s="11">
        <v>41051200</v>
      </c>
      <c r="C76" s="12" t="s">
        <v>66</v>
      </c>
      <c r="D76" s="23">
        <v>142.386</v>
      </c>
      <c r="E76" s="23">
        <v>35.594999999999999</v>
      </c>
      <c r="F76" s="23">
        <v>35.594999999999999</v>
      </c>
      <c r="G76" s="23">
        <f t="shared" si="1"/>
        <v>100</v>
      </c>
    </row>
    <row r="77" spans="1:7" ht="15.75">
      <c r="A77" s="11"/>
      <c r="B77" s="11">
        <v>41053900</v>
      </c>
      <c r="C77" s="12" t="s">
        <v>67</v>
      </c>
      <c r="D77" s="23">
        <v>7828.7979999999998</v>
      </c>
      <c r="E77" s="23">
        <v>3301.2979999999998</v>
      </c>
      <c r="F77" s="23">
        <v>3567.348</v>
      </c>
      <c r="G77" s="23">
        <f t="shared" si="1"/>
        <v>108.05895135792044</v>
      </c>
    </row>
    <row r="78" spans="1:7" ht="15.75">
      <c r="A78" s="27" t="s">
        <v>68</v>
      </c>
      <c r="B78" s="28"/>
      <c r="C78" s="28"/>
      <c r="D78" s="24">
        <v>133483.9</v>
      </c>
      <c r="E78" s="24">
        <v>28547.417000000001</v>
      </c>
      <c r="F78" s="24">
        <v>36395.943199999987</v>
      </c>
      <c r="G78" s="24">
        <f>F78/E78*100</f>
        <v>127.49294691004789</v>
      </c>
    </row>
    <row r="79" spans="1:7" ht="15.75">
      <c r="A79" s="27" t="s">
        <v>69</v>
      </c>
      <c r="B79" s="28"/>
      <c r="C79" s="28"/>
      <c r="D79" s="24">
        <v>222819.57</v>
      </c>
      <c r="E79" s="24">
        <v>51356.974999999999</v>
      </c>
      <c r="F79" s="24">
        <v>59471.551199999987</v>
      </c>
      <c r="G79" s="24">
        <f>F79/E79*100</f>
        <v>115.80033909707493</v>
      </c>
    </row>
    <row r="82" spans="2:7" ht="15.75">
      <c r="B82" s="22" t="s">
        <v>100</v>
      </c>
      <c r="C82" s="22"/>
      <c r="D82" s="22"/>
      <c r="E82" s="22" t="s">
        <v>101</v>
      </c>
      <c r="F82" s="22"/>
      <c r="G82" s="13"/>
    </row>
  </sheetData>
  <mergeCells count="7">
    <mergeCell ref="A79:C79"/>
    <mergeCell ref="B5:G5"/>
    <mergeCell ref="C6:F6"/>
    <mergeCell ref="E1:G1"/>
    <mergeCell ref="E2:G2"/>
    <mergeCell ref="E3:G3"/>
    <mergeCell ref="A78:C78"/>
  </mergeCells>
  <conditionalFormatting sqref="F82">
    <cfRule type="expression" dxfId="19" priority="1" stopIfTrue="1">
      <formula>A82=1</formula>
    </cfRule>
  </conditionalFormatting>
  <conditionalFormatting sqref="B82">
    <cfRule type="expression" dxfId="18" priority="10" stopIfTrue="1">
      <formula>A82=1</formula>
    </cfRule>
  </conditionalFormatting>
  <conditionalFormatting sqref="C82">
    <cfRule type="expression" dxfId="17" priority="9" stopIfTrue="1">
      <formula>A82=1</formula>
    </cfRule>
  </conditionalFormatting>
  <conditionalFormatting sqref="D82">
    <cfRule type="expression" dxfId="16" priority="8" stopIfTrue="1">
      <formula>A82=1</formula>
    </cfRule>
  </conditionalFormatting>
  <conditionalFormatting sqref="E82">
    <cfRule type="expression" dxfId="15" priority="7" stopIfTrue="1">
      <formula>A82=1</formula>
    </cfRule>
  </conditionalFormatting>
  <conditionalFormatting sqref="F82">
    <cfRule type="expression" dxfId="14" priority="6" stopIfTrue="1">
      <formula>A82=1</formula>
    </cfRule>
  </conditionalFormatting>
  <conditionalFormatting sqref="B82">
    <cfRule type="expression" dxfId="13" priority="5" stopIfTrue="1">
      <formula>A82=1</formula>
    </cfRule>
  </conditionalFormatting>
  <conditionalFormatting sqref="C82">
    <cfRule type="expression" dxfId="12" priority="4" stopIfTrue="1">
      <formula>A82=1</formula>
    </cfRule>
  </conditionalFormatting>
  <conditionalFormatting sqref="D82">
    <cfRule type="expression" dxfId="11" priority="3" stopIfTrue="1">
      <formula>A82=1</formula>
    </cfRule>
  </conditionalFormatting>
  <conditionalFormatting sqref="E82">
    <cfRule type="expression" dxfId="10" priority="2" stopIfTrue="1">
      <formula>A82=1</formula>
    </cfRule>
  </conditionalFormatting>
  <pageMargins left="0.59055118110236227" right="0.39370078740157483" top="0.39370078740157483" bottom="0.39370078740157483" header="0" footer="0"/>
  <pageSetup paperSize="9" scale="9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tabSelected="1" topLeftCell="A16" workbookViewId="0">
      <selection activeCell="C10" sqref="C10"/>
    </sheetView>
  </sheetViews>
  <sheetFormatPr defaultRowHeight="12.75"/>
  <cols>
    <col min="1" max="1" width="12.42578125" customWidth="1"/>
    <col min="2" max="2" width="50.7109375" customWidth="1"/>
    <col min="3" max="3" width="14" customWidth="1"/>
    <col min="4" max="4" width="11.7109375" customWidth="1"/>
    <col min="5" max="5" width="13.140625" customWidth="1"/>
  </cols>
  <sheetData>
    <row r="1" spans="1:5" s="14" customFormat="1" ht="15.75">
      <c r="A1" s="15"/>
      <c r="B1" s="15"/>
      <c r="C1" s="31" t="s">
        <v>95</v>
      </c>
      <c r="D1" s="31"/>
      <c r="E1" s="31"/>
    </row>
    <row r="2" spans="1:5" s="14" customFormat="1" ht="15.75">
      <c r="A2" s="15"/>
      <c r="B2" s="15"/>
      <c r="C2" s="31" t="s">
        <v>99</v>
      </c>
      <c r="D2" s="31"/>
      <c r="E2" s="31"/>
    </row>
    <row r="3" spans="1:5" s="14" customFormat="1" ht="15.75">
      <c r="A3" s="15"/>
      <c r="B3" s="15"/>
      <c r="C3" s="32" t="s">
        <v>102</v>
      </c>
      <c r="D3" s="32"/>
      <c r="E3" s="32"/>
    </row>
    <row r="4" spans="1:5" s="14" customFormat="1" ht="15.75">
      <c r="A4" s="15"/>
      <c r="B4" s="15"/>
      <c r="C4" s="17"/>
      <c r="D4" s="15"/>
      <c r="E4" s="15"/>
    </row>
    <row r="5" spans="1:5" s="14" customFormat="1" ht="47.25" customHeight="1">
      <c r="A5" s="29" t="s">
        <v>97</v>
      </c>
      <c r="B5" s="29"/>
      <c r="C5" s="29"/>
      <c r="D5" s="29"/>
      <c r="E5" s="29"/>
    </row>
    <row r="6" spans="1:5" s="14" customFormat="1" ht="15.75">
      <c r="A6" s="15"/>
      <c r="B6" s="30" t="s">
        <v>96</v>
      </c>
      <c r="C6" s="30"/>
      <c r="D6" s="30"/>
      <c r="E6" s="15"/>
    </row>
    <row r="7" spans="1:5">
      <c r="A7" s="14"/>
      <c r="B7" s="14"/>
      <c r="C7" s="14"/>
      <c r="D7" s="14"/>
      <c r="E7" s="14"/>
    </row>
    <row r="8" spans="1:5" ht="15.75">
      <c r="A8" s="15"/>
      <c r="B8" s="15"/>
      <c r="C8" s="15"/>
      <c r="E8" s="16" t="s">
        <v>77</v>
      </c>
    </row>
    <row r="9" spans="1:5" ht="38.25" customHeight="1">
      <c r="A9" s="19" t="s">
        <v>0</v>
      </c>
      <c r="B9" s="19" t="s">
        <v>70</v>
      </c>
      <c r="C9" s="18" t="s">
        <v>98</v>
      </c>
      <c r="D9" s="19" t="s">
        <v>1</v>
      </c>
      <c r="E9" s="18" t="s">
        <v>73</v>
      </c>
    </row>
    <row r="10" spans="1:5" ht="15.75">
      <c r="A10" s="12">
        <v>10000000</v>
      </c>
      <c r="B10" s="12" t="s">
        <v>2</v>
      </c>
      <c r="C10" s="25">
        <v>36.5</v>
      </c>
      <c r="D10" s="25">
        <v>13.159689999999999</v>
      </c>
      <c r="E10" s="25">
        <f>D10/C10*100</f>
        <v>36.053945205479451</v>
      </c>
    </row>
    <row r="11" spans="1:5" ht="15.75">
      <c r="A11" s="12">
        <v>19000000</v>
      </c>
      <c r="B11" s="12" t="s">
        <v>78</v>
      </c>
      <c r="C11" s="25">
        <v>36.5</v>
      </c>
      <c r="D11" s="25">
        <v>13.159689999999999</v>
      </c>
      <c r="E11" s="25">
        <f t="shared" ref="E11:E24" si="0">D11/C11*100</f>
        <v>36.053945205479451</v>
      </c>
    </row>
    <row r="12" spans="1:5" ht="15.75">
      <c r="A12" s="12">
        <v>19010000</v>
      </c>
      <c r="B12" s="12" t="s">
        <v>79</v>
      </c>
      <c r="C12" s="25">
        <v>36.5</v>
      </c>
      <c r="D12" s="25">
        <v>13.159689999999999</v>
      </c>
      <c r="E12" s="25">
        <f t="shared" si="0"/>
        <v>36.053945205479451</v>
      </c>
    </row>
    <row r="13" spans="1:5" ht="78.75">
      <c r="A13" s="12">
        <v>19010100</v>
      </c>
      <c r="B13" s="12" t="s">
        <v>80</v>
      </c>
      <c r="C13" s="25">
        <v>27.3</v>
      </c>
      <c r="D13" s="25">
        <v>6.9363000000000001</v>
      </c>
      <c r="E13" s="25">
        <f t="shared" si="0"/>
        <v>25.407692307692308</v>
      </c>
    </row>
    <row r="14" spans="1:5" ht="31.5">
      <c r="A14" s="12">
        <v>19010200</v>
      </c>
      <c r="B14" s="12" t="s">
        <v>81</v>
      </c>
      <c r="C14" s="25">
        <v>4.8</v>
      </c>
      <c r="D14" s="25">
        <v>5.0663199999999993</v>
      </c>
      <c r="E14" s="25">
        <f t="shared" si="0"/>
        <v>105.54833333333333</v>
      </c>
    </row>
    <row r="15" spans="1:5" ht="63">
      <c r="A15" s="12">
        <v>19010300</v>
      </c>
      <c r="B15" s="12" t="s">
        <v>82</v>
      </c>
      <c r="C15" s="25">
        <v>4.4000000000000004</v>
      </c>
      <c r="D15" s="25">
        <v>1.15707</v>
      </c>
      <c r="E15" s="25">
        <f t="shared" si="0"/>
        <v>26.297045454545454</v>
      </c>
    </row>
    <row r="16" spans="1:5" ht="15.75">
      <c r="A16" s="12">
        <v>20000000</v>
      </c>
      <c r="B16" s="12" t="s">
        <v>40</v>
      </c>
      <c r="C16" s="25">
        <v>6999.084350000001</v>
      </c>
      <c r="D16" s="25">
        <v>4265.1404499999999</v>
      </c>
      <c r="E16" s="25">
        <f t="shared" si="0"/>
        <v>60.938549054634535</v>
      </c>
    </row>
    <row r="17" spans="1:5" ht="15.75">
      <c r="A17" s="12">
        <v>25000000</v>
      </c>
      <c r="B17" s="12" t="s">
        <v>83</v>
      </c>
      <c r="C17" s="25">
        <v>6999.084350000001</v>
      </c>
      <c r="D17" s="25">
        <v>4265.1404499999999</v>
      </c>
      <c r="E17" s="25">
        <f t="shared" si="0"/>
        <v>60.938549054634535</v>
      </c>
    </row>
    <row r="18" spans="1:5" ht="47.25">
      <c r="A18" s="12">
        <v>25010000</v>
      </c>
      <c r="B18" s="12" t="s">
        <v>84</v>
      </c>
      <c r="C18" s="25">
        <v>3085.2629999999999</v>
      </c>
      <c r="D18" s="25">
        <v>351.31910000000005</v>
      </c>
      <c r="E18" s="25">
        <f t="shared" si="0"/>
        <v>11.387006553412142</v>
      </c>
    </row>
    <row r="19" spans="1:5" ht="31.5">
      <c r="A19" s="12">
        <v>25010100</v>
      </c>
      <c r="B19" s="12" t="s">
        <v>85</v>
      </c>
      <c r="C19" s="25">
        <v>3064.7719999999999</v>
      </c>
      <c r="D19" s="25">
        <v>320.69565</v>
      </c>
      <c r="E19" s="25">
        <f t="shared" si="0"/>
        <v>10.463931737825849</v>
      </c>
    </row>
    <row r="20" spans="1:5" ht="47.25">
      <c r="A20" s="12">
        <v>25010300</v>
      </c>
      <c r="B20" s="12" t="s">
        <v>86</v>
      </c>
      <c r="C20" s="25">
        <v>20.491</v>
      </c>
      <c r="D20" s="25">
        <v>30.22345</v>
      </c>
      <c r="E20" s="25">
        <f t="shared" si="0"/>
        <v>147.4962178517398</v>
      </c>
    </row>
    <row r="21" spans="1:5" ht="47.25">
      <c r="A21" s="12">
        <v>25010400</v>
      </c>
      <c r="B21" s="12" t="s">
        <v>87</v>
      </c>
      <c r="C21" s="25">
        <v>0</v>
      </c>
      <c r="D21" s="25">
        <v>0.4</v>
      </c>
      <c r="E21" s="25"/>
    </row>
    <row r="22" spans="1:5" ht="31.5">
      <c r="A22" s="12">
        <v>25020000</v>
      </c>
      <c r="B22" s="12" t="s">
        <v>88</v>
      </c>
      <c r="C22" s="25">
        <v>3913.8213500000006</v>
      </c>
      <c r="D22" s="25">
        <v>3913.8213500000002</v>
      </c>
      <c r="E22" s="25">
        <f t="shared" si="0"/>
        <v>99.999999999999986</v>
      </c>
    </row>
    <row r="23" spans="1:5" ht="15.75">
      <c r="A23" s="12">
        <v>25020100</v>
      </c>
      <c r="B23" s="12" t="s">
        <v>89</v>
      </c>
      <c r="C23" s="25">
        <v>3306.8270200000006</v>
      </c>
      <c r="D23" s="25">
        <v>3306.8270200000002</v>
      </c>
      <c r="E23" s="25">
        <f t="shared" si="0"/>
        <v>99.999999999999986</v>
      </c>
    </row>
    <row r="24" spans="1:5" ht="102.75" customHeight="1">
      <c r="A24" s="12">
        <v>25020200</v>
      </c>
      <c r="B24" s="12" t="s">
        <v>90</v>
      </c>
      <c r="C24" s="25">
        <v>606.9943300000001</v>
      </c>
      <c r="D24" s="25">
        <v>606.99432999999999</v>
      </c>
      <c r="E24" s="25">
        <f t="shared" si="0"/>
        <v>99.999999999999972</v>
      </c>
    </row>
    <row r="25" spans="1:5" ht="15.75">
      <c r="A25" s="12">
        <v>30000000</v>
      </c>
      <c r="B25" s="12" t="s">
        <v>91</v>
      </c>
      <c r="C25" s="25">
        <v>0</v>
      </c>
      <c r="D25" s="25">
        <v>692.99126999999999</v>
      </c>
      <c r="E25" s="25"/>
    </row>
    <row r="26" spans="1:5" ht="24" customHeight="1">
      <c r="A26" s="12">
        <v>33000000</v>
      </c>
      <c r="B26" s="12" t="s">
        <v>92</v>
      </c>
      <c r="C26" s="25">
        <v>0</v>
      </c>
      <c r="D26" s="25">
        <v>692.99126999999999</v>
      </c>
      <c r="E26" s="25"/>
    </row>
    <row r="27" spans="1:5" ht="15.75">
      <c r="A27" s="12">
        <v>33010000</v>
      </c>
      <c r="B27" s="12" t="s">
        <v>93</v>
      </c>
      <c r="C27" s="25">
        <v>0</v>
      </c>
      <c r="D27" s="25">
        <v>692.99126999999999</v>
      </c>
      <c r="E27" s="25"/>
    </row>
    <row r="28" spans="1:5" ht="87" customHeight="1">
      <c r="A28" s="12">
        <v>33010100</v>
      </c>
      <c r="B28" s="12" t="s">
        <v>94</v>
      </c>
      <c r="C28" s="25">
        <v>0</v>
      </c>
      <c r="D28" s="25">
        <v>692.99126999999999</v>
      </c>
      <c r="E28" s="25"/>
    </row>
    <row r="29" spans="1:5" ht="15.75">
      <c r="A29" s="33" t="s">
        <v>68</v>
      </c>
      <c r="B29" s="34"/>
      <c r="C29" s="26">
        <v>7035.584350000001</v>
      </c>
      <c r="D29" s="26">
        <v>4971.2914099999998</v>
      </c>
      <c r="E29" s="26">
        <f>D29/C29*100</f>
        <v>70.659253911155218</v>
      </c>
    </row>
    <row r="30" spans="1:5" ht="15.75">
      <c r="A30" s="20" t="s">
        <v>69</v>
      </c>
      <c r="B30" s="21"/>
      <c r="C30" s="26">
        <v>7035.584350000001</v>
      </c>
      <c r="D30" s="26">
        <v>4971.2914099999998</v>
      </c>
      <c r="E30" s="26">
        <f>D30/C30*100</f>
        <v>70.659253911155218</v>
      </c>
    </row>
    <row r="33" spans="1:5" ht="15.75">
      <c r="A33" s="22" t="s">
        <v>100</v>
      </c>
      <c r="B33" s="22"/>
      <c r="C33" s="22"/>
      <c r="D33" s="22" t="s">
        <v>101</v>
      </c>
      <c r="E33" s="22"/>
    </row>
  </sheetData>
  <mergeCells count="6">
    <mergeCell ref="A5:E5"/>
    <mergeCell ref="B6:D6"/>
    <mergeCell ref="A29:B29"/>
    <mergeCell ref="C1:E1"/>
    <mergeCell ref="C2:E2"/>
    <mergeCell ref="C3:E3"/>
  </mergeCells>
  <conditionalFormatting sqref="A33">
    <cfRule type="expression" dxfId="9" priority="10" stopIfTrue="1">
      <formula>XFD33=1</formula>
    </cfRule>
  </conditionalFormatting>
  <conditionalFormatting sqref="B33">
    <cfRule type="expression" dxfId="8" priority="9" stopIfTrue="1">
      <formula>XFD33=1</formula>
    </cfRule>
  </conditionalFormatting>
  <conditionalFormatting sqref="C33">
    <cfRule type="expression" dxfId="7" priority="8" stopIfTrue="1">
      <formula>XFD33=1</formula>
    </cfRule>
  </conditionalFormatting>
  <conditionalFormatting sqref="D33">
    <cfRule type="expression" dxfId="6" priority="7" stopIfTrue="1">
      <formula>XFD33=1</formula>
    </cfRule>
  </conditionalFormatting>
  <conditionalFormatting sqref="E33">
    <cfRule type="expression" dxfId="5" priority="6" stopIfTrue="1">
      <formula>XFD33=1</formula>
    </cfRule>
  </conditionalFormatting>
  <conditionalFormatting sqref="A33">
    <cfRule type="expression" dxfId="4" priority="5" stopIfTrue="1">
      <formula>XFD33=1</formula>
    </cfRule>
  </conditionalFormatting>
  <conditionalFormatting sqref="B33">
    <cfRule type="expression" dxfId="3" priority="4" stopIfTrue="1">
      <formula>XFD33=1</formula>
    </cfRule>
  </conditionalFormatting>
  <conditionalFormatting sqref="C33">
    <cfRule type="expression" dxfId="2" priority="3" stopIfTrue="1">
      <formula>XFD33=1</formula>
    </cfRule>
  </conditionalFormatting>
  <conditionalFormatting sqref="D33">
    <cfRule type="expression" dxfId="1" priority="2" stopIfTrue="1">
      <formula>XFD33=1</formula>
    </cfRule>
  </conditionalFormatting>
  <conditionalFormatting sqref="E33">
    <cfRule type="expression" dxfId="0" priority="1" stopIfTrue="1">
      <formula>XFD33=1</formula>
    </cfRule>
  </conditionalFormatting>
  <pageMargins left="0.70866141732283472" right="0.39370078740157483" top="0.39370078740157483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заг фонд</vt:lpstr>
      <vt:lpstr>спец фонд</vt:lpstr>
      <vt:lpstr>'заг фонд'!Заголовки_для_печати</vt:lpstr>
      <vt:lpstr>'спец фонд'!Заголовки_для_печати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</dc:creator>
  <cp:lastModifiedBy>Пользователь</cp:lastModifiedBy>
  <cp:lastPrinted>2023-05-01T06:43:27Z</cp:lastPrinted>
  <dcterms:created xsi:type="dcterms:W3CDTF">2023-04-12T07:47:05Z</dcterms:created>
  <dcterms:modified xsi:type="dcterms:W3CDTF">2023-05-01T06:43:29Z</dcterms:modified>
</cp:coreProperties>
</file>