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45" windowHeight="5775"/>
  </bookViews>
  <sheets>
    <sheet name="спец ф-д" sheetId="2" r:id="rId1"/>
    <sheet name="заг ф-д" sheetId="1" r:id="rId2"/>
  </sheets>
  <definedNames>
    <definedName name="_xlnm.Print_Titles" localSheetId="1">'заг ф-д'!$A:$C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2"/>
  <c r="E42"/>
  <c r="E12"/>
  <c r="E13"/>
  <c r="E14"/>
  <c r="E15"/>
  <c r="E16"/>
  <c r="E17"/>
  <c r="E21"/>
  <c r="E22"/>
  <c r="E23"/>
  <c r="E24"/>
  <c r="E25"/>
  <c r="E26"/>
  <c r="E27"/>
  <c r="E28"/>
  <c r="E29"/>
  <c r="E32"/>
  <c r="E33"/>
  <c r="E34"/>
  <c r="E35"/>
  <c r="E36"/>
  <c r="E37"/>
  <c r="E38"/>
  <c r="E39"/>
  <c r="E11"/>
  <c r="G84" i="1" l="1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</calcChain>
</file>

<file path=xl/sharedStrings.xml><?xml version="1.0" encoding="utf-8"?>
<sst xmlns="http://schemas.openxmlformats.org/spreadsheetml/2006/main" count="136" uniqueCount="113">
  <si>
    <t>ККД</t>
  </si>
  <si>
    <t>Факт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</si>
  <si>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</si>
  <si>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</si>
  <si>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</si>
  <si>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</si>
  <si>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</si>
  <si>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</si>
  <si>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</si>
  <si>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</si>
  <si>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</si>
  <si>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</si>
  <si>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</si>
  <si>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</si>
  <si>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</si>
  <si>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</si>
  <si>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</si>
  <si>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</si>
  <si>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</si>
  <si>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</si>
  <si>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</si>
  <si>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</si>
  <si>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</si>
  <si>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</si>
  <si>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</si>
  <si>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</si>
  <si>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</si>
  <si>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</si>
  <si>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</si>
  <si>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</si>
  <si>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</si>
  <si>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</si>
  <si>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</si>
  <si>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</si>
  <si>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</si>
  <si>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</si>
  <si>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</si>
  <si>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</si>
  <si>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</si>
  <si>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</si>
  <si>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</si>
  <si>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</si>
  <si>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</si>
  <si>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</si>
  <si>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</si>
  <si>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</si>
  <si>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</si>
  <si>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</si>
  <si>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</si>
  <si>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</si>
  <si>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</si>
  <si>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</si>
  <si>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</si>
  <si>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</si>
  <si>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</si>
  <si>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</si>
  <si>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</si>
  <si>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</si>
  <si>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</si>
  <si>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</si>
  <si>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</si>
  <si>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</si>
  <si>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</si>
  <si>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</si>
  <si>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</si>
  <si>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</si>
  <si>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</si>
  <si>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</si>
  <si>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</si>
  <si>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Всього</t>
  </si>
  <si>
    <t>Додаток 1</t>
  </si>
  <si>
    <t>до рішення міської ради</t>
  </si>
  <si>
    <t xml:space="preserve">    .07.2026 №                /VIII</t>
  </si>
  <si>
    <t>тис.грн</t>
  </si>
  <si>
    <t>Звіт</t>
  </si>
  <si>
    <t>План на рік з урахуванням змін</t>
  </si>
  <si>
    <t>План на вказаний період з урахуванням змін</t>
  </si>
  <si>
    <t>% виконання</t>
  </si>
  <si>
    <t xml:space="preserve">Доходи </t>
  </si>
  <si>
    <t xml:space="preserve"> про виконання бюджету П"ятихатської міської територіальної громади по доходах                               </t>
  </si>
  <si>
    <t xml:space="preserve">  за  I півріччя 2026 року</t>
  </si>
  <si>
    <t>(загальний фонд)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</si>
  <si>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</si>
  <si>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</si>
  <si>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</si>
  <si>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</si>
  <si>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</si>
  <si>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</si>
  <si>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</si>
  <si>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</si>
  <si>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</si>
  <si>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</si>
  <si>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</si>
  <si>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</si>
  <si>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</si>
  <si>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</si>
  <si>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</si>
  <si>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</si>
  <si>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</si>
  <si>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</si>
  <si>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</si>
  <si>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</si>
  <si>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</si>
  <si>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</si>
  <si>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</si>
  <si>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</si>
  <si>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Додаток 2</t>
  </si>
  <si>
    <t xml:space="preserve">   .07.2026 №                 /VIII</t>
  </si>
  <si>
    <t>(спеціальний фонд)</t>
  </si>
  <si>
    <t>Всього без урахування трансфертів</t>
  </si>
  <si>
    <t xml:space="preserve">Всього </t>
  </si>
  <si>
    <t>Секретар міської ради</t>
  </si>
  <si>
    <t>Вікторія НАЗАРЕНКО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</si>
</sst>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5" fillId="0" borderId="0"/>
    <xf numFmtId="0" fontId="3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2" applyFont="1" applyAlignment="1"/>
    <xf numFmtId="0" fontId="7" fillId="0" borderId="1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164" fontId="6" fillId="2" borderId="1" xfId="0" applyNumberFormat="1" applyFont="1" applyFill="1" applyBorder="1"/>
    <xf numFmtId="0" fontId="8" fillId="0" borderId="1" xfId="3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2" borderId="2" xfId="0" applyFont="1" applyFill="1" applyBorder="1"/>
    <xf numFmtId="0" fontId="6" fillId="2" borderId="3" xfId="0" applyFont="1" applyFill="1" applyBorder="1"/>
    <xf numFmtId="0" fontId="7" fillId="0" borderId="0" xfId="0" applyFont="1" applyAlignment="1">
      <alignment horizontal="center"/>
    </xf>
    <xf numFmtId="0" fontId="4" fillId="0" borderId="0" xfId="1" applyFont="1" applyAlignment="1">
      <alignment horizontal="left"/>
    </xf>
    <xf numFmtId="0" fontId="6" fillId="0" borderId="0" xfId="0" applyFont="1" applyAlignment="1">
      <alignment horizontal="center"/>
    </xf>
    <xf numFmtId="2" fontId="8" fillId="0" borderId="0" xfId="1" applyNumberFormat="1" applyFont="1" applyAlignment="1">
      <alignment horizontal="center" wrapText="1"/>
    </xf>
    <xf numFmtId="0" fontId="6" fillId="2" borderId="1" xfId="0" applyFont="1" applyFill="1" applyBorder="1"/>
    <xf numFmtId="0" fontId="7" fillId="0" borderId="1" xfId="0" applyFont="1" applyBorder="1"/>
    <xf numFmtId="0" fontId="4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4"/>
    <cellStyle name="Обычный_shabl_do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topLeftCell="A29" workbookViewId="0">
      <selection activeCell="E19" sqref="E19"/>
    </sheetView>
  </sheetViews>
  <sheetFormatPr defaultRowHeight="12.75"/>
  <cols>
    <col min="1" max="1" width="11.140625" customWidth="1"/>
    <col min="2" max="2" width="74.85546875" customWidth="1"/>
    <col min="3" max="3" width="11.5703125" customWidth="1"/>
  </cols>
  <sheetData>
    <row r="1" spans="1:8" ht="15.75">
      <c r="C1" s="21" t="s">
        <v>106</v>
      </c>
      <c r="D1" s="21"/>
      <c r="E1" s="15"/>
    </row>
    <row r="2" spans="1:8" ht="15.75">
      <c r="A2" s="16"/>
      <c r="B2" s="16"/>
      <c r="C2" s="21" t="s">
        <v>71</v>
      </c>
      <c r="D2" s="21"/>
      <c r="E2" s="15"/>
      <c r="F2" s="16"/>
      <c r="G2" s="16"/>
      <c r="H2" s="16"/>
    </row>
    <row r="3" spans="1:8" ht="23.25">
      <c r="A3" s="17"/>
      <c r="B3" s="17"/>
      <c r="C3" s="2" t="s">
        <v>107</v>
      </c>
      <c r="D3" s="2"/>
      <c r="E3" s="15"/>
      <c r="F3" s="17"/>
      <c r="G3" s="17"/>
      <c r="H3" s="17"/>
    </row>
    <row r="4" spans="1:8" s="15" customFormat="1" ht="23.25">
      <c r="A4" s="17"/>
      <c r="B4" s="17"/>
      <c r="C4" s="2"/>
      <c r="D4" s="2"/>
      <c r="F4" s="17"/>
      <c r="G4" s="17"/>
      <c r="H4" s="17"/>
    </row>
    <row r="5" spans="1:8" s="15" customFormat="1" ht="23.25">
      <c r="A5" s="22" t="s">
        <v>74</v>
      </c>
      <c r="B5" s="22"/>
      <c r="C5" s="22"/>
      <c r="D5" s="22"/>
      <c r="E5" s="22"/>
      <c r="F5" s="17"/>
      <c r="G5" s="17"/>
      <c r="H5" s="17"/>
    </row>
    <row r="6" spans="1:8" s="15" customFormat="1" ht="35.25" customHeight="1">
      <c r="A6" s="23" t="s">
        <v>79</v>
      </c>
      <c r="B6" s="23"/>
      <c r="C6" s="23"/>
      <c r="D6" s="23"/>
      <c r="E6" s="23"/>
      <c r="F6" s="17"/>
      <c r="G6" s="17"/>
      <c r="H6" s="17"/>
    </row>
    <row r="7" spans="1:8" s="15" customFormat="1" ht="23.25">
      <c r="A7" s="23" t="s">
        <v>80</v>
      </c>
      <c r="B7" s="23"/>
      <c r="C7" s="23"/>
      <c r="D7" s="23"/>
      <c r="E7" s="23"/>
      <c r="F7" s="17"/>
      <c r="G7" s="17"/>
      <c r="H7" s="17"/>
    </row>
    <row r="8" spans="1:8" ht="15.75">
      <c r="A8" s="20" t="s">
        <v>108</v>
      </c>
      <c r="B8" s="20"/>
      <c r="C8" s="20"/>
      <c r="D8" s="20"/>
      <c r="E8" s="20"/>
      <c r="F8" s="16"/>
      <c r="G8" s="16"/>
      <c r="H8" s="16"/>
    </row>
    <row r="9" spans="1:8" ht="15.75">
      <c r="A9" s="15"/>
      <c r="B9" s="15"/>
      <c r="C9" s="15"/>
      <c r="D9" s="15"/>
      <c r="E9" s="11" t="s">
        <v>73</v>
      </c>
      <c r="F9" s="15"/>
      <c r="G9" s="15"/>
      <c r="H9" s="15"/>
    </row>
    <row r="10" spans="1:8" ht="96.75" customHeight="1">
      <c r="A10" s="10" t="s">
        <v>0</v>
      </c>
      <c r="B10" s="10" t="s">
        <v>78</v>
      </c>
      <c r="C10" s="4" t="s">
        <v>75</v>
      </c>
      <c r="D10" s="5" t="s">
        <v>1</v>
      </c>
      <c r="E10" s="4" t="s">
        <v>77</v>
      </c>
      <c r="F10" s="15"/>
      <c r="G10" s="15"/>
      <c r="H10" s="15"/>
    </row>
    <row r="11" spans="1:8" ht="15.75">
      <c r="A11" s="13">
        <v>10000000</v>
      </c>
      <c r="B11" s="12" t="s">
        <v>2</v>
      </c>
      <c r="C11" s="7">
        <v>53.4</v>
      </c>
      <c r="D11" s="7">
        <v>25.443360000000002</v>
      </c>
      <c r="E11" s="7">
        <f>D11/C11*100</f>
        <v>47.646741573033715</v>
      </c>
      <c r="F11" s="15"/>
      <c r="G11" s="15"/>
      <c r="H11" s="15"/>
    </row>
    <row r="12" spans="1:8" ht="15.75">
      <c r="A12" s="13">
        <v>19000000</v>
      </c>
      <c r="B12" s="12" t="s">
        <v>82</v>
      </c>
      <c r="C12" s="7">
        <v>53.4</v>
      </c>
      <c r="D12" s="7">
        <v>25.443360000000002</v>
      </c>
      <c r="E12" s="7">
        <f t="shared" ref="E12:E41" si="0">D12/C12*100</f>
        <v>47.646741573033715</v>
      </c>
      <c r="F12" s="15"/>
      <c r="G12" s="15"/>
      <c r="H12" s="15"/>
    </row>
    <row r="13" spans="1:8" ht="15.75">
      <c r="A13" s="13">
        <v>19010000</v>
      </c>
      <c r="B13" s="12" t="s">
        <v>83</v>
      </c>
      <c r="C13" s="7">
        <v>53.4</v>
      </c>
      <c r="D13" s="7">
        <v>25.443360000000002</v>
      </c>
      <c r="E13" s="7">
        <f t="shared" si="0"/>
        <v>47.646741573033715</v>
      </c>
      <c r="F13" s="15"/>
      <c r="G13" s="15"/>
      <c r="H13" s="15"/>
    </row>
    <row r="14" spans="1:8" ht="47.25">
      <c r="A14" s="13">
        <v>19010100</v>
      </c>
      <c r="B14" s="12" t="s">
        <v>84</v>
      </c>
      <c r="C14" s="7">
        <v>29.1</v>
      </c>
      <c r="D14" s="7">
        <v>15.58014</v>
      </c>
      <c r="E14" s="7">
        <f t="shared" si="0"/>
        <v>53.54</v>
      </c>
      <c r="F14" s="15"/>
      <c r="G14" s="15"/>
      <c r="H14" s="15"/>
    </row>
    <row r="15" spans="1:8" ht="31.5">
      <c r="A15" s="13">
        <v>19010200</v>
      </c>
      <c r="B15" s="12" t="s">
        <v>85</v>
      </c>
      <c r="C15" s="7">
        <v>10.199999999999999</v>
      </c>
      <c r="D15" s="7">
        <v>5.0971200000000003</v>
      </c>
      <c r="E15" s="7">
        <f t="shared" si="0"/>
        <v>49.971764705882357</v>
      </c>
      <c r="F15" s="15"/>
      <c r="G15" s="15"/>
      <c r="H15" s="15"/>
    </row>
    <row r="16" spans="1:8" ht="47.25">
      <c r="A16" s="13">
        <v>19010300</v>
      </c>
      <c r="B16" s="12" t="s">
        <v>86</v>
      </c>
      <c r="C16" s="7">
        <v>14.1</v>
      </c>
      <c r="D16" s="7">
        <v>4.7661000000000007</v>
      </c>
      <c r="E16" s="7">
        <f t="shared" si="0"/>
        <v>33.802127659574474</v>
      </c>
      <c r="F16" s="15"/>
      <c r="G16" s="15"/>
      <c r="H16" s="15"/>
    </row>
    <row r="17" spans="1:8" ht="15.75">
      <c r="A17" s="13">
        <v>20000000</v>
      </c>
      <c r="B17" s="12" t="s">
        <v>37</v>
      </c>
      <c r="C17" s="7">
        <v>7030.3727699999999</v>
      </c>
      <c r="D17" s="7">
        <v>6236.654880000001</v>
      </c>
      <c r="E17" s="7">
        <f t="shared" si="0"/>
        <v>88.710159248070724</v>
      </c>
      <c r="F17" s="15"/>
      <c r="G17" s="15"/>
      <c r="H17" s="15"/>
    </row>
    <row r="18" spans="1:8" ht="15.75">
      <c r="A18" s="13">
        <v>24000000</v>
      </c>
      <c r="B18" s="12" t="s">
        <v>54</v>
      </c>
      <c r="C18" s="7">
        <v>0</v>
      </c>
      <c r="D18" s="7">
        <v>4.3600000000000002E-3</v>
      </c>
      <c r="E18" s="7"/>
      <c r="F18" s="15"/>
      <c r="G18" s="15"/>
      <c r="H18" s="15"/>
    </row>
    <row r="19" spans="1:8" ht="15.75">
      <c r="A19" s="13">
        <v>24060000</v>
      </c>
      <c r="B19" s="12" t="s">
        <v>39</v>
      </c>
      <c r="C19" s="7">
        <v>0</v>
      </c>
      <c r="D19" s="7">
        <v>4.3600000000000002E-3</v>
      </c>
      <c r="E19" s="7"/>
      <c r="F19" s="14"/>
      <c r="G19" s="14"/>
      <c r="H19" s="14"/>
    </row>
    <row r="20" spans="1:8" ht="47.25">
      <c r="A20" s="13">
        <v>24062100</v>
      </c>
      <c r="B20" s="12" t="s">
        <v>87</v>
      </c>
      <c r="C20" s="7">
        <v>0</v>
      </c>
      <c r="D20" s="7">
        <v>4.3600000000000002E-3</v>
      </c>
      <c r="E20" s="7"/>
      <c r="F20" s="14"/>
      <c r="G20" s="14"/>
      <c r="H20" s="14"/>
    </row>
    <row r="21" spans="1:8" ht="15.75">
      <c r="A21" s="13">
        <v>25000000</v>
      </c>
      <c r="B21" s="12" t="s">
        <v>88</v>
      </c>
      <c r="C21" s="7">
        <v>7030.3727699999999</v>
      </c>
      <c r="D21" s="7">
        <v>6236.6505200000001</v>
      </c>
      <c r="E21" s="7">
        <f t="shared" si="0"/>
        <v>88.710097231444536</v>
      </c>
      <c r="F21" s="14"/>
      <c r="G21" s="14"/>
      <c r="H21" s="14"/>
    </row>
    <row r="22" spans="1:8" ht="31.5">
      <c r="A22" s="13">
        <v>25010000</v>
      </c>
      <c r="B22" s="12" t="s">
        <v>89</v>
      </c>
      <c r="C22" s="7">
        <v>2403.9186299999997</v>
      </c>
      <c r="D22" s="7">
        <v>1086.3892200000003</v>
      </c>
      <c r="E22" s="7">
        <f t="shared" si="0"/>
        <v>45.192428996650378</v>
      </c>
      <c r="F22" s="14"/>
      <c r="G22" s="14"/>
      <c r="H22" s="14"/>
    </row>
    <row r="23" spans="1:8" ht="31.5">
      <c r="A23" s="13">
        <v>25010100</v>
      </c>
      <c r="B23" s="12" t="s">
        <v>90</v>
      </c>
      <c r="C23" s="7">
        <v>2386.48</v>
      </c>
      <c r="D23" s="7">
        <v>1062.10662</v>
      </c>
      <c r="E23" s="7">
        <f t="shared" si="0"/>
        <v>44.505154872448131</v>
      </c>
      <c r="F23" s="14"/>
      <c r="G23" s="14"/>
      <c r="H23" s="14"/>
    </row>
    <row r="24" spans="1:8" ht="31.5">
      <c r="A24" s="13">
        <v>25010300</v>
      </c>
      <c r="B24" s="12" t="s">
        <v>91</v>
      </c>
      <c r="C24" s="7">
        <v>16.89</v>
      </c>
      <c r="D24" s="7">
        <v>18.182099999999998</v>
      </c>
      <c r="E24" s="7">
        <f t="shared" si="0"/>
        <v>107.65008880994671</v>
      </c>
      <c r="F24" s="14"/>
      <c r="G24" s="14"/>
      <c r="H24" s="14"/>
    </row>
    <row r="25" spans="1:8" ht="31.5">
      <c r="A25" s="13">
        <v>25010400</v>
      </c>
      <c r="B25" s="12" t="s">
        <v>92</v>
      </c>
      <c r="C25" s="7">
        <v>0.54862999999999995</v>
      </c>
      <c r="D25" s="7">
        <v>6.1005000000000003</v>
      </c>
      <c r="E25" s="7">
        <f t="shared" si="0"/>
        <v>1111.9515885022695</v>
      </c>
      <c r="F25" s="14"/>
      <c r="G25" s="14"/>
      <c r="H25" s="14"/>
    </row>
    <row r="26" spans="1:8" ht="15.75">
      <c r="A26" s="13">
        <v>25020000</v>
      </c>
      <c r="B26" s="12" t="s">
        <v>93</v>
      </c>
      <c r="C26" s="7">
        <v>4626.4541399999998</v>
      </c>
      <c r="D26" s="7">
        <v>5150.2613000000001</v>
      </c>
      <c r="E26" s="7">
        <f t="shared" si="0"/>
        <v>111.32200048134489</v>
      </c>
      <c r="F26" s="14"/>
      <c r="G26" s="14"/>
      <c r="H26" s="14"/>
    </row>
    <row r="27" spans="1:8" ht="15.75">
      <c r="A27" s="13">
        <v>25020100</v>
      </c>
      <c r="B27" s="12" t="s">
        <v>94</v>
      </c>
      <c r="C27" s="7">
        <v>1628.9031399999999</v>
      </c>
      <c r="D27" s="7">
        <v>1628.9031399999999</v>
      </c>
      <c r="E27" s="7">
        <f t="shared" si="0"/>
        <v>100</v>
      </c>
      <c r="F27" s="14"/>
      <c r="G27" s="14"/>
      <c r="H27" s="14"/>
    </row>
    <row r="28" spans="1:8" ht="63">
      <c r="A28" s="13">
        <v>25020200</v>
      </c>
      <c r="B28" s="12" t="s">
        <v>95</v>
      </c>
      <c r="C28" s="7">
        <v>2997.5509999999999</v>
      </c>
      <c r="D28" s="7">
        <v>3521.3581600000002</v>
      </c>
      <c r="E28" s="7">
        <f t="shared" si="0"/>
        <v>117.47450368650942</v>
      </c>
      <c r="F28" s="14"/>
      <c r="G28" s="14"/>
      <c r="H28" s="14"/>
    </row>
    <row r="29" spans="1:8" ht="15.75">
      <c r="A29" s="13">
        <v>30000000</v>
      </c>
      <c r="B29" s="12" t="s">
        <v>96</v>
      </c>
      <c r="C29" s="7">
        <v>1191.2</v>
      </c>
      <c r="D29" s="7">
        <v>1691.5446200000001</v>
      </c>
      <c r="E29" s="7">
        <f t="shared" si="0"/>
        <v>142.00341000671591</v>
      </c>
      <c r="F29" s="14"/>
      <c r="G29" s="14"/>
      <c r="H29" s="14"/>
    </row>
    <row r="30" spans="1:8" ht="15.75">
      <c r="A30" s="13">
        <v>31000000</v>
      </c>
      <c r="B30" s="12" t="s">
        <v>97</v>
      </c>
      <c r="C30" s="7">
        <v>0</v>
      </c>
      <c r="D30" s="7">
        <v>95.541800000000009</v>
      </c>
      <c r="E30" s="7"/>
      <c r="F30" s="14"/>
      <c r="G30" s="14"/>
      <c r="H30" s="14"/>
    </row>
    <row r="31" spans="1:8" ht="31.5">
      <c r="A31" s="13">
        <v>31030000</v>
      </c>
      <c r="B31" s="12" t="s">
        <v>98</v>
      </c>
      <c r="C31" s="7">
        <v>0</v>
      </c>
      <c r="D31" s="7">
        <v>95.541800000000009</v>
      </c>
      <c r="E31" s="7"/>
      <c r="F31" s="14"/>
      <c r="G31" s="14"/>
      <c r="H31" s="14"/>
    </row>
    <row r="32" spans="1:8" ht="15.75">
      <c r="A32" s="13">
        <v>33000000</v>
      </c>
      <c r="B32" s="12" t="s">
        <v>99</v>
      </c>
      <c r="C32" s="7">
        <v>1191.2</v>
      </c>
      <c r="D32" s="7">
        <v>1596.0028200000002</v>
      </c>
      <c r="E32" s="7">
        <f t="shared" si="0"/>
        <v>133.98277535258563</v>
      </c>
      <c r="F32" s="14"/>
      <c r="G32" s="14"/>
      <c r="H32" s="14"/>
    </row>
    <row r="33" spans="1:8" ht="15.75">
      <c r="A33" s="13">
        <v>33010000</v>
      </c>
      <c r="B33" s="12" t="s">
        <v>100</v>
      </c>
      <c r="C33" s="7">
        <v>1191.2</v>
      </c>
      <c r="D33" s="7">
        <v>1596.0028200000002</v>
      </c>
      <c r="E33" s="7">
        <f t="shared" si="0"/>
        <v>133.98277535258563</v>
      </c>
      <c r="F33" s="14"/>
      <c r="G33" s="14"/>
      <c r="H33" s="14"/>
    </row>
    <row r="34" spans="1:8" ht="74.25" customHeight="1">
      <c r="A34" s="13">
        <v>33010100</v>
      </c>
      <c r="B34" s="12" t="s">
        <v>101</v>
      </c>
      <c r="C34" s="7">
        <v>167.2</v>
      </c>
      <c r="D34" s="7">
        <v>133.87745999999999</v>
      </c>
      <c r="E34" s="7">
        <f t="shared" si="0"/>
        <v>80.070251196172251</v>
      </c>
      <c r="F34" s="14"/>
      <c r="G34" s="14"/>
      <c r="H34" s="14"/>
    </row>
    <row r="35" spans="1:8" ht="61.5" customHeight="1">
      <c r="A35" s="13">
        <v>33010500</v>
      </c>
      <c r="B35" s="12" t="s">
        <v>102</v>
      </c>
      <c r="C35" s="7">
        <v>1024</v>
      </c>
      <c r="D35" s="7">
        <v>1462.12536</v>
      </c>
      <c r="E35" s="7">
        <f t="shared" si="0"/>
        <v>142.78567968749999</v>
      </c>
      <c r="F35" s="14"/>
      <c r="G35" s="14"/>
      <c r="H35" s="14"/>
    </row>
    <row r="36" spans="1:8" ht="15.75">
      <c r="A36" s="13">
        <v>40000000</v>
      </c>
      <c r="B36" s="12" t="s">
        <v>55</v>
      </c>
      <c r="C36" s="7">
        <v>457.2</v>
      </c>
      <c r="D36" s="7">
        <v>457.2</v>
      </c>
      <c r="E36" s="7">
        <f t="shared" si="0"/>
        <v>100</v>
      </c>
      <c r="F36" s="14"/>
      <c r="G36" s="14"/>
      <c r="H36" s="14"/>
    </row>
    <row r="37" spans="1:8" ht="15.75">
      <c r="A37" s="13">
        <v>41000000</v>
      </c>
      <c r="B37" s="12" t="s">
        <v>56</v>
      </c>
      <c r="C37" s="7">
        <v>457.2</v>
      </c>
      <c r="D37" s="7">
        <v>457.2</v>
      </c>
      <c r="E37" s="7">
        <f t="shared" si="0"/>
        <v>100</v>
      </c>
      <c r="F37" s="14"/>
      <c r="G37" s="14"/>
      <c r="H37" s="14"/>
    </row>
    <row r="38" spans="1:8" ht="15.75">
      <c r="A38" s="13">
        <v>41030000</v>
      </c>
      <c r="B38" s="12" t="s">
        <v>59</v>
      </c>
      <c r="C38" s="7">
        <v>457.2</v>
      </c>
      <c r="D38" s="7">
        <v>457.2</v>
      </c>
      <c r="E38" s="7">
        <f t="shared" si="0"/>
        <v>100</v>
      </c>
      <c r="F38" s="14"/>
      <c r="G38" s="14"/>
      <c r="H38" s="14"/>
    </row>
    <row r="39" spans="1:8" ht="47.25">
      <c r="A39" s="13">
        <v>41037400</v>
      </c>
      <c r="B39" s="12" t="s">
        <v>103</v>
      </c>
      <c r="C39" s="7">
        <v>457.2</v>
      </c>
      <c r="D39" s="7">
        <v>457.2</v>
      </c>
      <c r="E39" s="7">
        <f t="shared" si="0"/>
        <v>100</v>
      </c>
      <c r="F39" s="14"/>
      <c r="G39" s="14"/>
      <c r="H39" s="14"/>
    </row>
    <row r="40" spans="1:8" ht="15.75">
      <c r="A40" s="13">
        <v>50000000</v>
      </c>
      <c r="B40" s="12" t="s">
        <v>104</v>
      </c>
      <c r="C40" s="7">
        <v>0</v>
      </c>
      <c r="D40" s="7">
        <v>1.5</v>
      </c>
      <c r="E40" s="7"/>
      <c r="F40" s="14"/>
      <c r="G40" s="14"/>
      <c r="H40" s="14"/>
    </row>
    <row r="41" spans="1:8" ht="47.25">
      <c r="A41" s="13">
        <v>50110000</v>
      </c>
      <c r="B41" s="12" t="s">
        <v>105</v>
      </c>
      <c r="C41" s="7">
        <v>0</v>
      </c>
      <c r="D41" s="7">
        <v>1.5</v>
      </c>
      <c r="E41" s="7"/>
      <c r="F41" s="14"/>
      <c r="G41" s="14"/>
      <c r="H41" s="14"/>
    </row>
    <row r="42" spans="1:8" ht="15.75">
      <c r="A42" s="18" t="s">
        <v>109</v>
      </c>
      <c r="B42" s="19"/>
      <c r="C42" s="8">
        <v>8274.9727700000003</v>
      </c>
      <c r="D42" s="8">
        <v>7955.1428599999999</v>
      </c>
      <c r="E42" s="8">
        <f>D42/C42*100</f>
        <v>96.134973263483019</v>
      </c>
      <c r="F42" s="14"/>
      <c r="G42" s="14"/>
      <c r="H42" s="14"/>
    </row>
    <row r="43" spans="1:8" ht="15.75">
      <c r="A43" s="18" t="s">
        <v>110</v>
      </c>
      <c r="B43" s="19"/>
      <c r="C43" s="8">
        <v>8732.1727699999992</v>
      </c>
      <c r="D43" s="8">
        <v>8412.3428599999988</v>
      </c>
      <c r="E43" s="8">
        <f>D43/C43*100</f>
        <v>96.337338730873498</v>
      </c>
      <c r="F43" s="14"/>
      <c r="G43" s="14"/>
      <c r="H43" s="14"/>
    </row>
    <row r="47" spans="1:8" ht="15.75">
      <c r="A47" s="11" t="s">
        <v>111</v>
      </c>
      <c r="B47" s="11"/>
      <c r="C47" s="11" t="s">
        <v>112</v>
      </c>
      <c r="D47" s="11"/>
      <c r="E47" s="15"/>
    </row>
  </sheetData>
  <mergeCells count="6">
    <mergeCell ref="A8:E8"/>
    <mergeCell ref="C1:D1"/>
    <mergeCell ref="C2:D2"/>
    <mergeCell ref="A5:E5"/>
    <mergeCell ref="A6:E6"/>
    <mergeCell ref="A7:E7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88"/>
  <sheetViews>
    <sheetView topLeftCell="A73" workbookViewId="0">
      <selection activeCell="C92" sqref="C92"/>
    </sheetView>
  </sheetViews>
  <sheetFormatPr defaultRowHeight="12.75"/>
  <cols>
    <col min="1" max="1" width="0.140625" customWidth="1"/>
    <col min="2" max="2" width="12.140625" customWidth="1"/>
    <col min="3" max="3" width="61.42578125" customWidth="1"/>
    <col min="4" max="4" width="15.28515625" customWidth="1"/>
    <col min="5" max="5" width="16.5703125" customWidth="1"/>
    <col min="6" max="6" width="11.5703125" customWidth="1"/>
    <col min="7" max="7" width="10.28515625" customWidth="1"/>
  </cols>
  <sheetData>
    <row r="2" spans="1:10" ht="15.75">
      <c r="E2" s="21" t="s">
        <v>70</v>
      </c>
      <c r="F2" s="21"/>
    </row>
    <row r="3" spans="1:10" ht="15.75">
      <c r="E3" s="21" t="s">
        <v>71</v>
      </c>
      <c r="F3" s="21"/>
    </row>
    <row r="4" spans="1:10" ht="15.75">
      <c r="E4" s="2" t="s">
        <v>72</v>
      </c>
      <c r="F4" s="2"/>
    </row>
    <row r="6" spans="1:10" ht="15.75">
      <c r="B6" s="22" t="s">
        <v>74</v>
      </c>
      <c r="C6" s="22"/>
      <c r="D6" s="22"/>
      <c r="E6" s="22"/>
      <c r="F6" s="22"/>
      <c r="G6" s="22"/>
    </row>
    <row r="7" spans="1:10" ht="15.75" customHeight="1">
      <c r="B7" s="23" t="s">
        <v>79</v>
      </c>
      <c r="C7" s="23"/>
      <c r="D7" s="23"/>
      <c r="E7" s="23"/>
      <c r="F7" s="23"/>
      <c r="G7" s="23"/>
    </row>
    <row r="8" spans="1:10" ht="15.75" customHeight="1">
      <c r="A8" s="1"/>
      <c r="B8" s="23" t="s">
        <v>80</v>
      </c>
      <c r="C8" s="23"/>
      <c r="D8" s="23"/>
      <c r="E8" s="23"/>
      <c r="F8" s="23"/>
      <c r="G8" s="23"/>
      <c r="H8" s="1"/>
      <c r="I8" s="1"/>
      <c r="J8" s="1"/>
    </row>
    <row r="9" spans="1:10" ht="15.75">
      <c r="A9" s="1"/>
      <c r="B9" s="26" t="s">
        <v>81</v>
      </c>
      <c r="C9" s="26"/>
      <c r="D9" s="26"/>
      <c r="E9" s="26"/>
      <c r="F9" s="26"/>
      <c r="G9" s="26"/>
      <c r="H9" s="1"/>
      <c r="I9" s="1"/>
      <c r="J9" s="1"/>
    </row>
    <row r="10" spans="1:10" ht="18.75">
      <c r="A10" s="27"/>
      <c r="B10" s="28"/>
      <c r="C10" s="28"/>
      <c r="D10" s="28"/>
      <c r="E10" s="28"/>
      <c r="F10" s="28"/>
      <c r="G10" s="28"/>
      <c r="H10" s="28"/>
      <c r="I10" s="28"/>
      <c r="J10" s="28"/>
    </row>
    <row r="11" spans="1:10" ht="15.75">
      <c r="G11" s="11" t="s">
        <v>73</v>
      </c>
    </row>
    <row r="12" spans="1:10" ht="76.5" customHeight="1">
      <c r="A12" s="3"/>
      <c r="B12" s="10" t="s">
        <v>0</v>
      </c>
      <c r="C12" s="10" t="s">
        <v>78</v>
      </c>
      <c r="D12" s="4" t="s">
        <v>75</v>
      </c>
      <c r="E12" s="9" t="s">
        <v>76</v>
      </c>
      <c r="F12" s="5" t="s">
        <v>1</v>
      </c>
      <c r="G12" s="4" t="s">
        <v>77</v>
      </c>
    </row>
    <row r="13" spans="1:10" ht="15.75">
      <c r="A13" s="6"/>
      <c r="B13" s="6">
        <v>10000000</v>
      </c>
      <c r="C13" s="12" t="s">
        <v>2</v>
      </c>
      <c r="D13" s="7">
        <v>241818.53599999999</v>
      </c>
      <c r="E13" s="7">
        <v>118730.41</v>
      </c>
      <c r="F13" s="7">
        <v>121632.82650999998</v>
      </c>
      <c r="G13" s="7">
        <f t="shared" ref="G13:G44" si="0">IF(E13=0,0,F13/E13*100)</f>
        <v>102.44454349142732</v>
      </c>
    </row>
    <row r="14" spans="1:10" ht="31.5">
      <c r="A14" s="6"/>
      <c r="B14" s="6">
        <v>11000000</v>
      </c>
      <c r="C14" s="12" t="s">
        <v>3</v>
      </c>
      <c r="D14" s="7">
        <v>118741.823</v>
      </c>
      <c r="E14" s="7">
        <v>52514.322999999997</v>
      </c>
      <c r="F14" s="7">
        <v>54426.442769999994</v>
      </c>
      <c r="G14" s="7">
        <f t="shared" si="0"/>
        <v>103.64113952302117</v>
      </c>
    </row>
    <row r="15" spans="1:10" ht="15.75">
      <c r="A15" s="6"/>
      <c r="B15" s="6">
        <v>11010000</v>
      </c>
      <c r="C15" s="12" t="s">
        <v>4</v>
      </c>
      <c r="D15" s="7">
        <v>118741.823</v>
      </c>
      <c r="E15" s="7">
        <v>52514.322999999997</v>
      </c>
      <c r="F15" s="7">
        <v>54426.442769999994</v>
      </c>
      <c r="G15" s="7">
        <f t="shared" si="0"/>
        <v>103.64113952302117</v>
      </c>
    </row>
    <row r="16" spans="1:10" ht="47.25">
      <c r="A16" s="6"/>
      <c r="B16" s="6">
        <v>11010100</v>
      </c>
      <c r="C16" s="12" t="s">
        <v>5</v>
      </c>
      <c r="D16" s="7">
        <v>100186.223</v>
      </c>
      <c r="E16" s="7">
        <v>49530.123</v>
      </c>
      <c r="F16" s="7">
        <v>51507.823750000003</v>
      </c>
      <c r="G16" s="7">
        <f t="shared" si="0"/>
        <v>103.99292517404007</v>
      </c>
    </row>
    <row r="17" spans="1:7" ht="47.25">
      <c r="A17" s="6"/>
      <c r="B17" s="6">
        <v>11010400</v>
      </c>
      <c r="C17" s="12" t="s">
        <v>6</v>
      </c>
      <c r="D17" s="7">
        <v>15300</v>
      </c>
      <c r="E17" s="7">
        <v>2138.1999999999998</v>
      </c>
      <c r="F17" s="7">
        <v>1847.18318</v>
      </c>
      <c r="G17" s="7">
        <f t="shared" si="0"/>
        <v>86.38963520718363</v>
      </c>
    </row>
    <row r="18" spans="1:7" ht="31.5">
      <c r="A18" s="6"/>
      <c r="B18" s="6">
        <v>11010500</v>
      </c>
      <c r="C18" s="12" t="s">
        <v>7</v>
      </c>
      <c r="D18" s="7">
        <v>1250</v>
      </c>
      <c r="E18" s="7">
        <v>548</v>
      </c>
      <c r="F18" s="7">
        <v>662.61308000000008</v>
      </c>
      <c r="G18" s="7">
        <f t="shared" si="0"/>
        <v>120.91479562043797</v>
      </c>
    </row>
    <row r="19" spans="1:7" ht="47.25">
      <c r="A19" s="6"/>
      <c r="B19" s="6">
        <v>11011300</v>
      </c>
      <c r="C19" s="12" t="s">
        <v>8</v>
      </c>
      <c r="D19" s="7">
        <v>2005.6</v>
      </c>
      <c r="E19" s="7">
        <v>298</v>
      </c>
      <c r="F19" s="7">
        <v>408.82276000000002</v>
      </c>
      <c r="G19" s="7">
        <f t="shared" si="0"/>
        <v>137.18884563758388</v>
      </c>
    </row>
    <row r="20" spans="1:7" ht="31.5">
      <c r="A20" s="6"/>
      <c r="B20" s="6">
        <v>13000000</v>
      </c>
      <c r="C20" s="12" t="s">
        <v>9</v>
      </c>
      <c r="D20" s="7">
        <v>2.65</v>
      </c>
      <c r="E20" s="7">
        <v>1.2869999999999999</v>
      </c>
      <c r="F20" s="7">
        <v>1.2876500000000002</v>
      </c>
      <c r="G20" s="7">
        <f t="shared" si="0"/>
        <v>100.05050505050508</v>
      </c>
    </row>
    <row r="21" spans="1:7" ht="31.5">
      <c r="A21" s="6"/>
      <c r="B21" s="6">
        <v>13030000</v>
      </c>
      <c r="C21" s="12" t="s">
        <v>10</v>
      </c>
      <c r="D21" s="7">
        <v>2.65</v>
      </c>
      <c r="E21" s="7">
        <v>1.2869999999999999</v>
      </c>
      <c r="F21" s="7">
        <v>1.2876500000000002</v>
      </c>
      <c r="G21" s="7">
        <f t="shared" si="0"/>
        <v>100.05050505050508</v>
      </c>
    </row>
    <row r="22" spans="1:7" ht="63">
      <c r="A22" s="6"/>
      <c r="B22" s="6">
        <v>13030100</v>
      </c>
      <c r="C22" s="12" t="s">
        <v>11</v>
      </c>
      <c r="D22" s="7">
        <v>2.65</v>
      </c>
      <c r="E22" s="7">
        <v>1.2869999999999999</v>
      </c>
      <c r="F22" s="7">
        <v>1.2876500000000002</v>
      </c>
      <c r="G22" s="7">
        <f t="shared" si="0"/>
        <v>100.05050505050508</v>
      </c>
    </row>
    <row r="23" spans="1:7" ht="15.75">
      <c r="A23" s="6"/>
      <c r="B23" s="6">
        <v>14000000</v>
      </c>
      <c r="C23" s="12" t="s">
        <v>12</v>
      </c>
      <c r="D23" s="7">
        <v>38475.5</v>
      </c>
      <c r="E23" s="7">
        <v>19500</v>
      </c>
      <c r="F23" s="7">
        <v>19463.990240000003</v>
      </c>
      <c r="G23" s="7">
        <f t="shared" si="0"/>
        <v>99.815334564102571</v>
      </c>
    </row>
    <row r="24" spans="1:7" ht="31.5">
      <c r="A24" s="6"/>
      <c r="B24" s="6">
        <v>14020000</v>
      </c>
      <c r="C24" s="12" t="s">
        <v>13</v>
      </c>
      <c r="D24" s="7">
        <v>3400</v>
      </c>
      <c r="E24" s="7">
        <v>1550</v>
      </c>
      <c r="F24" s="7">
        <v>1486.9948100000001</v>
      </c>
      <c r="G24" s="7">
        <f t="shared" si="0"/>
        <v>95.935149032258067</v>
      </c>
    </row>
    <row r="25" spans="1:7" ht="15.75">
      <c r="A25" s="6"/>
      <c r="B25" s="6">
        <v>14021900</v>
      </c>
      <c r="C25" s="12" t="s">
        <v>14</v>
      </c>
      <c r="D25" s="7">
        <v>3400</v>
      </c>
      <c r="E25" s="7">
        <v>1550</v>
      </c>
      <c r="F25" s="7">
        <v>1486.9948100000001</v>
      </c>
      <c r="G25" s="7">
        <f t="shared" si="0"/>
        <v>95.935149032258067</v>
      </c>
    </row>
    <row r="26" spans="1:7" ht="31.5">
      <c r="A26" s="6"/>
      <c r="B26" s="6">
        <v>14030000</v>
      </c>
      <c r="C26" s="12" t="s">
        <v>15</v>
      </c>
      <c r="D26" s="7">
        <v>25520.5</v>
      </c>
      <c r="E26" s="7">
        <v>13100</v>
      </c>
      <c r="F26" s="7">
        <v>13030.232119999999</v>
      </c>
      <c r="G26" s="7">
        <f t="shared" si="0"/>
        <v>99.467420763358774</v>
      </c>
    </row>
    <row r="27" spans="1:7" ht="15.75">
      <c r="A27" s="6"/>
      <c r="B27" s="6">
        <v>14031900</v>
      </c>
      <c r="C27" s="12" t="s">
        <v>14</v>
      </c>
      <c r="D27" s="7">
        <v>25520.5</v>
      </c>
      <c r="E27" s="7">
        <v>13100</v>
      </c>
      <c r="F27" s="7">
        <v>13030.232119999999</v>
      </c>
      <c r="G27" s="7">
        <f t="shared" si="0"/>
        <v>99.467420763358774</v>
      </c>
    </row>
    <row r="28" spans="1:7" ht="31.5">
      <c r="A28" s="6"/>
      <c r="B28" s="6">
        <v>14040000</v>
      </c>
      <c r="C28" s="12" t="s">
        <v>16</v>
      </c>
      <c r="D28" s="7">
        <v>9555</v>
      </c>
      <c r="E28" s="7">
        <v>4850</v>
      </c>
      <c r="F28" s="7">
        <v>4946.7633099999994</v>
      </c>
      <c r="G28" s="7">
        <f t="shared" si="0"/>
        <v>101.99511979381441</v>
      </c>
    </row>
    <row r="29" spans="1:7" ht="78.75">
      <c r="A29" s="6"/>
      <c r="B29" s="6">
        <v>14040100</v>
      </c>
      <c r="C29" s="12" t="s">
        <v>17</v>
      </c>
      <c r="D29" s="7">
        <v>6415</v>
      </c>
      <c r="E29" s="7">
        <v>3300</v>
      </c>
      <c r="F29" s="7">
        <v>3303.59753</v>
      </c>
      <c r="G29" s="7">
        <f t="shared" si="0"/>
        <v>100.10901606060607</v>
      </c>
    </row>
    <row r="30" spans="1:7" ht="63">
      <c r="A30" s="6"/>
      <c r="B30" s="6">
        <v>14040200</v>
      </c>
      <c r="C30" s="12" t="s">
        <v>18</v>
      </c>
      <c r="D30" s="7">
        <v>3140</v>
      </c>
      <c r="E30" s="7">
        <v>1550</v>
      </c>
      <c r="F30" s="7">
        <v>1643.16578</v>
      </c>
      <c r="G30" s="7">
        <f t="shared" si="0"/>
        <v>106.01069548387096</v>
      </c>
    </row>
    <row r="31" spans="1:7" ht="31.5">
      <c r="A31" s="6"/>
      <c r="B31" s="6">
        <v>18000000</v>
      </c>
      <c r="C31" s="12" t="s">
        <v>19</v>
      </c>
      <c r="D31" s="7">
        <v>84598.562999999995</v>
      </c>
      <c r="E31" s="7">
        <v>46714.8</v>
      </c>
      <c r="F31" s="7">
        <v>47741.10585</v>
      </c>
      <c r="G31" s="7">
        <f t="shared" si="0"/>
        <v>102.19696081327545</v>
      </c>
    </row>
    <row r="32" spans="1:7" ht="15.75">
      <c r="A32" s="6"/>
      <c r="B32" s="6">
        <v>18010000</v>
      </c>
      <c r="C32" s="12" t="s">
        <v>20</v>
      </c>
      <c r="D32" s="7">
        <v>41459.1</v>
      </c>
      <c r="E32" s="7">
        <v>18647.2</v>
      </c>
      <c r="F32" s="7">
        <v>19618.149130000002</v>
      </c>
      <c r="G32" s="7">
        <f t="shared" si="0"/>
        <v>105.20694329443563</v>
      </c>
    </row>
    <row r="33" spans="1:7" ht="47.25">
      <c r="A33" s="6"/>
      <c r="B33" s="6">
        <v>18010100</v>
      </c>
      <c r="C33" s="12" t="s">
        <v>21</v>
      </c>
      <c r="D33" s="7">
        <v>9.1999999999999993</v>
      </c>
      <c r="E33" s="7">
        <v>7.7</v>
      </c>
      <c r="F33" s="7">
        <v>2.33162</v>
      </c>
      <c r="G33" s="7">
        <f t="shared" si="0"/>
        <v>30.28077922077922</v>
      </c>
    </row>
    <row r="34" spans="1:7" ht="47.25">
      <c r="A34" s="6"/>
      <c r="B34" s="6">
        <v>18010200</v>
      </c>
      <c r="C34" s="12" t="s">
        <v>22</v>
      </c>
      <c r="D34" s="7">
        <v>200.9</v>
      </c>
      <c r="E34" s="7">
        <v>124.4</v>
      </c>
      <c r="F34" s="7">
        <v>125.84663999999999</v>
      </c>
      <c r="G34" s="7">
        <f t="shared" si="0"/>
        <v>101.16289389067524</v>
      </c>
    </row>
    <row r="35" spans="1:7" ht="47.25">
      <c r="A35" s="6"/>
      <c r="B35" s="6">
        <v>18010300</v>
      </c>
      <c r="C35" s="12" t="s">
        <v>23</v>
      </c>
      <c r="D35" s="7">
        <v>1490</v>
      </c>
      <c r="E35" s="7">
        <v>1102.9000000000001</v>
      </c>
      <c r="F35" s="7">
        <v>1189.3434399999999</v>
      </c>
      <c r="G35" s="7">
        <f t="shared" si="0"/>
        <v>107.83783117236374</v>
      </c>
    </row>
    <row r="36" spans="1:7" ht="47.25">
      <c r="A36" s="6"/>
      <c r="B36" s="6">
        <v>18010400</v>
      </c>
      <c r="C36" s="12" t="s">
        <v>24</v>
      </c>
      <c r="D36" s="7">
        <v>7130</v>
      </c>
      <c r="E36" s="7">
        <v>3519.9</v>
      </c>
      <c r="F36" s="7">
        <v>3869.9682200000002</v>
      </c>
      <c r="G36" s="7">
        <f t="shared" si="0"/>
        <v>109.94540242620529</v>
      </c>
    </row>
    <row r="37" spans="1:7" ht="15.75">
      <c r="A37" s="6"/>
      <c r="B37" s="6">
        <v>18010500</v>
      </c>
      <c r="C37" s="12" t="s">
        <v>25</v>
      </c>
      <c r="D37" s="7">
        <v>9230</v>
      </c>
      <c r="E37" s="7">
        <v>4375</v>
      </c>
      <c r="F37" s="7">
        <v>4554.0593600000002</v>
      </c>
      <c r="G37" s="7">
        <f t="shared" si="0"/>
        <v>104.09278537142859</v>
      </c>
    </row>
    <row r="38" spans="1:7" ht="15.75">
      <c r="A38" s="6"/>
      <c r="B38" s="6">
        <v>18010600</v>
      </c>
      <c r="C38" s="12" t="s">
        <v>26</v>
      </c>
      <c r="D38" s="7">
        <v>11704</v>
      </c>
      <c r="E38" s="7">
        <v>5452.3</v>
      </c>
      <c r="F38" s="7">
        <v>5561.9591200000004</v>
      </c>
      <c r="G38" s="7">
        <f t="shared" si="0"/>
        <v>102.01124516259195</v>
      </c>
    </row>
    <row r="39" spans="1:7" ht="15.75">
      <c r="A39" s="6"/>
      <c r="B39" s="6">
        <v>18010700</v>
      </c>
      <c r="C39" s="12" t="s">
        <v>27</v>
      </c>
      <c r="D39" s="7">
        <v>4300</v>
      </c>
      <c r="E39" s="7">
        <v>1080</v>
      </c>
      <c r="F39" s="7">
        <v>1138.38123</v>
      </c>
      <c r="G39" s="7">
        <f t="shared" si="0"/>
        <v>105.40566944444446</v>
      </c>
    </row>
    <row r="40" spans="1:7" ht="15.75">
      <c r="A40" s="6"/>
      <c r="B40" s="6">
        <v>18010900</v>
      </c>
      <c r="C40" s="12" t="s">
        <v>28</v>
      </c>
      <c r="D40" s="7">
        <v>7215</v>
      </c>
      <c r="E40" s="7">
        <v>2960</v>
      </c>
      <c r="F40" s="7">
        <v>3115.9158199999997</v>
      </c>
      <c r="G40" s="7">
        <f t="shared" si="0"/>
        <v>105.26742635135133</v>
      </c>
    </row>
    <row r="41" spans="1:7" ht="15.75">
      <c r="A41" s="6"/>
      <c r="B41" s="6">
        <v>18011000</v>
      </c>
      <c r="C41" s="12" t="s">
        <v>29</v>
      </c>
      <c r="D41" s="7">
        <v>80</v>
      </c>
      <c r="E41" s="7">
        <v>0</v>
      </c>
      <c r="F41" s="7">
        <v>32.920349999999999</v>
      </c>
      <c r="G41" s="7">
        <f t="shared" si="0"/>
        <v>0</v>
      </c>
    </row>
    <row r="42" spans="1:7" ht="15.75">
      <c r="A42" s="6"/>
      <c r="B42" s="6">
        <v>18011100</v>
      </c>
      <c r="C42" s="12" t="s">
        <v>30</v>
      </c>
      <c r="D42" s="7">
        <v>100</v>
      </c>
      <c r="E42" s="7">
        <v>25</v>
      </c>
      <c r="F42" s="7">
        <v>27.42333</v>
      </c>
      <c r="G42" s="7">
        <f t="shared" si="0"/>
        <v>109.69332</v>
      </c>
    </row>
    <row r="43" spans="1:7" ht="15.75">
      <c r="A43" s="6"/>
      <c r="B43" s="6">
        <v>18030000</v>
      </c>
      <c r="C43" s="12" t="s">
        <v>31</v>
      </c>
      <c r="D43" s="7">
        <v>14.4</v>
      </c>
      <c r="E43" s="7">
        <v>3.2</v>
      </c>
      <c r="F43" s="7">
        <v>3.2366999999999999</v>
      </c>
      <c r="G43" s="7">
        <f t="shared" si="0"/>
        <v>101.14687499999999</v>
      </c>
    </row>
    <row r="44" spans="1:7" ht="15.75">
      <c r="A44" s="6"/>
      <c r="B44" s="6">
        <v>18030200</v>
      </c>
      <c r="C44" s="12" t="s">
        <v>32</v>
      </c>
      <c r="D44" s="7">
        <v>14.4</v>
      </c>
      <c r="E44" s="7">
        <v>3.2</v>
      </c>
      <c r="F44" s="7">
        <v>3.2366999999999999</v>
      </c>
      <c r="G44" s="7">
        <f t="shared" si="0"/>
        <v>101.14687499999999</v>
      </c>
    </row>
    <row r="45" spans="1:7" ht="15.75">
      <c r="A45" s="6"/>
      <c r="B45" s="6">
        <v>18050000</v>
      </c>
      <c r="C45" s="12" t="s">
        <v>33</v>
      </c>
      <c r="D45" s="7">
        <v>43125.063000000002</v>
      </c>
      <c r="E45" s="7">
        <v>28064.400000000001</v>
      </c>
      <c r="F45" s="7">
        <v>28119.720019999997</v>
      </c>
      <c r="G45" s="7">
        <f t="shared" ref="G45:G76" si="1">IF(E45=0,0,F45/E45*100)</f>
        <v>100.19711812830488</v>
      </c>
    </row>
    <row r="46" spans="1:7" ht="15.75">
      <c r="A46" s="6"/>
      <c r="B46" s="6">
        <v>18050300</v>
      </c>
      <c r="C46" s="12" t="s">
        <v>34</v>
      </c>
      <c r="D46" s="7">
        <v>514.20000000000005</v>
      </c>
      <c r="E46" s="7">
        <v>375</v>
      </c>
      <c r="F46" s="7">
        <v>424.40363000000002</v>
      </c>
      <c r="G46" s="7">
        <f t="shared" si="1"/>
        <v>113.17430133333335</v>
      </c>
    </row>
    <row r="47" spans="1:7" ht="15.75">
      <c r="A47" s="6"/>
      <c r="B47" s="6">
        <v>18050400</v>
      </c>
      <c r="C47" s="12" t="s">
        <v>35</v>
      </c>
      <c r="D47" s="7">
        <v>27040.863000000001</v>
      </c>
      <c r="E47" s="7">
        <v>18149</v>
      </c>
      <c r="F47" s="7">
        <v>18122.900020000001</v>
      </c>
      <c r="G47" s="7">
        <f t="shared" si="1"/>
        <v>99.856190533913718</v>
      </c>
    </row>
    <row r="48" spans="1:7" ht="63">
      <c r="A48" s="6"/>
      <c r="B48" s="6">
        <v>18050500</v>
      </c>
      <c r="C48" s="12" t="s">
        <v>36</v>
      </c>
      <c r="D48" s="7">
        <v>15570</v>
      </c>
      <c r="E48" s="7">
        <v>9540.4</v>
      </c>
      <c r="F48" s="7">
        <v>9572.416369999999</v>
      </c>
      <c r="G48" s="7">
        <f t="shared" si="1"/>
        <v>100.33558729193743</v>
      </c>
    </row>
    <row r="49" spans="1:7" ht="15.75">
      <c r="A49" s="6"/>
      <c r="B49" s="6">
        <v>20000000</v>
      </c>
      <c r="C49" s="12" t="s">
        <v>37</v>
      </c>
      <c r="D49" s="7">
        <v>2373.5</v>
      </c>
      <c r="E49" s="7">
        <v>1303.6099999999999</v>
      </c>
      <c r="F49" s="7">
        <v>2187.2913900000003</v>
      </c>
      <c r="G49" s="7">
        <f t="shared" si="1"/>
        <v>167.78725155529648</v>
      </c>
    </row>
    <row r="50" spans="1:7" ht="15.75">
      <c r="A50" s="6"/>
      <c r="B50" s="6">
        <v>21000000</v>
      </c>
      <c r="C50" s="12" t="s">
        <v>38</v>
      </c>
      <c r="D50" s="7">
        <v>294.60000000000002</v>
      </c>
      <c r="E50" s="7">
        <v>116.1</v>
      </c>
      <c r="F50" s="7">
        <v>118.15289000000001</v>
      </c>
      <c r="G50" s="7">
        <f t="shared" si="1"/>
        <v>101.76820844099916</v>
      </c>
    </row>
    <row r="51" spans="1:7" ht="15.75">
      <c r="A51" s="6"/>
      <c r="B51" s="6">
        <v>21080000</v>
      </c>
      <c r="C51" s="12" t="s">
        <v>39</v>
      </c>
      <c r="D51" s="7">
        <v>294.60000000000002</v>
      </c>
      <c r="E51" s="7">
        <v>116.1</v>
      </c>
      <c r="F51" s="7">
        <v>118.15289000000001</v>
      </c>
      <c r="G51" s="7">
        <f t="shared" si="1"/>
        <v>101.76820844099916</v>
      </c>
    </row>
    <row r="52" spans="1:7" ht="15.75">
      <c r="A52" s="6"/>
      <c r="B52" s="6">
        <v>21081100</v>
      </c>
      <c r="C52" s="12" t="s">
        <v>40</v>
      </c>
      <c r="D52" s="7">
        <v>177</v>
      </c>
      <c r="E52" s="7">
        <v>56</v>
      </c>
      <c r="F52" s="7">
        <v>53.395480000000006</v>
      </c>
      <c r="G52" s="7">
        <f t="shared" si="1"/>
        <v>95.349071428571435</v>
      </c>
    </row>
    <row r="53" spans="1:7" ht="78.75">
      <c r="A53" s="6"/>
      <c r="B53" s="6">
        <v>21081500</v>
      </c>
      <c r="C53" s="12" t="s">
        <v>41</v>
      </c>
      <c r="D53" s="7">
        <v>9.6</v>
      </c>
      <c r="E53" s="7">
        <v>9.6</v>
      </c>
      <c r="F53" s="7">
        <v>9.6731800000000003</v>
      </c>
      <c r="G53" s="7">
        <f t="shared" si="1"/>
        <v>100.76229166666668</v>
      </c>
    </row>
    <row r="54" spans="1:7" ht="47.25">
      <c r="A54" s="6"/>
      <c r="B54" s="6">
        <v>21081800</v>
      </c>
      <c r="C54" s="12" t="s">
        <v>42</v>
      </c>
      <c r="D54" s="7">
        <v>108</v>
      </c>
      <c r="E54" s="7">
        <v>50.5</v>
      </c>
      <c r="F54" s="7">
        <v>55.084230000000005</v>
      </c>
      <c r="G54" s="7">
        <f t="shared" si="1"/>
        <v>109.07768316831685</v>
      </c>
    </row>
    <row r="55" spans="1:7" ht="31.5">
      <c r="A55" s="6"/>
      <c r="B55" s="6">
        <v>22000000</v>
      </c>
      <c r="C55" s="12" t="s">
        <v>43</v>
      </c>
      <c r="D55" s="7">
        <v>1560.3</v>
      </c>
      <c r="E55" s="7">
        <v>675.74</v>
      </c>
      <c r="F55" s="7">
        <v>640.72659999999996</v>
      </c>
      <c r="G55" s="7">
        <f t="shared" si="1"/>
        <v>94.818510077840585</v>
      </c>
    </row>
    <row r="56" spans="1:7" ht="15.75">
      <c r="A56" s="6"/>
      <c r="B56" s="6">
        <v>22010000</v>
      </c>
      <c r="C56" s="12" t="s">
        <v>44</v>
      </c>
      <c r="D56" s="7">
        <v>1287.2</v>
      </c>
      <c r="E56" s="7">
        <v>548.1</v>
      </c>
      <c r="F56" s="7">
        <v>499.14143999999999</v>
      </c>
      <c r="G56" s="7">
        <f t="shared" si="1"/>
        <v>91.06758620689655</v>
      </c>
    </row>
    <row r="57" spans="1:7" ht="47.25">
      <c r="A57" s="6"/>
      <c r="B57" s="6">
        <v>22010300</v>
      </c>
      <c r="C57" s="12" t="s">
        <v>45</v>
      </c>
      <c r="D57" s="7">
        <v>138</v>
      </c>
      <c r="E57" s="7">
        <v>56.5</v>
      </c>
      <c r="F57" s="7">
        <v>62.825000000000003</v>
      </c>
      <c r="G57" s="7">
        <f t="shared" si="1"/>
        <v>111.19469026548674</v>
      </c>
    </row>
    <row r="58" spans="1:7" ht="15.75">
      <c r="A58" s="6"/>
      <c r="B58" s="6">
        <v>22012500</v>
      </c>
      <c r="C58" s="12" t="s">
        <v>46</v>
      </c>
      <c r="D58" s="7">
        <v>727.2</v>
      </c>
      <c r="E58" s="7">
        <v>295</v>
      </c>
      <c r="F58" s="7">
        <v>244.63488000000001</v>
      </c>
      <c r="G58" s="7">
        <f t="shared" si="1"/>
        <v>82.927077966101706</v>
      </c>
    </row>
    <row r="59" spans="1:7" ht="31.5">
      <c r="A59" s="6"/>
      <c r="B59" s="6">
        <v>22012600</v>
      </c>
      <c r="C59" s="12" t="s">
        <v>47</v>
      </c>
      <c r="D59" s="7">
        <v>384</v>
      </c>
      <c r="E59" s="7">
        <v>183.6</v>
      </c>
      <c r="F59" s="7">
        <v>186.02155999999999</v>
      </c>
      <c r="G59" s="7">
        <f t="shared" si="1"/>
        <v>101.31893246187364</v>
      </c>
    </row>
    <row r="60" spans="1:7" ht="78.75">
      <c r="A60" s="6"/>
      <c r="B60" s="6">
        <v>22012900</v>
      </c>
      <c r="C60" s="12" t="s">
        <v>48</v>
      </c>
      <c r="D60" s="7">
        <v>38</v>
      </c>
      <c r="E60" s="7">
        <v>13</v>
      </c>
      <c r="F60" s="7">
        <v>5.66</v>
      </c>
      <c r="G60" s="7">
        <f t="shared" si="1"/>
        <v>43.53846153846154</v>
      </c>
    </row>
    <row r="61" spans="1:7" ht="31.5">
      <c r="A61" s="6"/>
      <c r="B61" s="6">
        <v>22080000</v>
      </c>
      <c r="C61" s="12" t="s">
        <v>49</v>
      </c>
      <c r="D61" s="7">
        <v>267.60000000000002</v>
      </c>
      <c r="E61" s="7">
        <v>124.5</v>
      </c>
      <c r="F61" s="7">
        <v>139.03431</v>
      </c>
      <c r="G61" s="7">
        <f t="shared" si="1"/>
        <v>111.67414457831326</v>
      </c>
    </row>
    <row r="62" spans="1:7" ht="47.25">
      <c r="A62" s="6"/>
      <c r="B62" s="6">
        <v>22080400</v>
      </c>
      <c r="C62" s="12" t="s">
        <v>50</v>
      </c>
      <c r="D62" s="7">
        <v>267.60000000000002</v>
      </c>
      <c r="E62" s="7">
        <v>124.5</v>
      </c>
      <c r="F62" s="7">
        <v>139.03431</v>
      </c>
      <c r="G62" s="7">
        <f t="shared" si="1"/>
        <v>111.67414457831326</v>
      </c>
    </row>
    <row r="63" spans="1:7" ht="15.75">
      <c r="A63" s="6"/>
      <c r="B63" s="6">
        <v>22090000</v>
      </c>
      <c r="C63" s="12" t="s">
        <v>51</v>
      </c>
      <c r="D63" s="7">
        <v>5.5</v>
      </c>
      <c r="E63" s="7">
        <v>3.14</v>
      </c>
      <c r="F63" s="7">
        <v>2.5508500000000001</v>
      </c>
      <c r="G63" s="7">
        <f t="shared" si="1"/>
        <v>81.237261146496806</v>
      </c>
    </row>
    <row r="64" spans="1:7" ht="47.25">
      <c r="A64" s="6"/>
      <c r="B64" s="6">
        <v>22090100</v>
      </c>
      <c r="C64" s="12" t="s">
        <v>52</v>
      </c>
      <c r="D64" s="7">
        <v>0.6</v>
      </c>
      <c r="E64" s="7">
        <v>0.24</v>
      </c>
      <c r="F64" s="7">
        <v>7.1489999999999998E-2</v>
      </c>
      <c r="G64" s="7">
        <f t="shared" si="1"/>
        <v>29.787500000000001</v>
      </c>
    </row>
    <row r="65" spans="1:7" ht="47.25">
      <c r="A65" s="6"/>
      <c r="B65" s="6">
        <v>22090400</v>
      </c>
      <c r="C65" s="12" t="s">
        <v>53</v>
      </c>
      <c r="D65" s="7">
        <v>4.9000000000000004</v>
      </c>
      <c r="E65" s="7">
        <v>2.9</v>
      </c>
      <c r="F65" s="7">
        <v>2.4793600000000002</v>
      </c>
      <c r="G65" s="7">
        <f t="shared" si="1"/>
        <v>85.495172413793114</v>
      </c>
    </row>
    <row r="66" spans="1:7" ht="15.75">
      <c r="A66" s="6"/>
      <c r="B66" s="6">
        <v>24000000</v>
      </c>
      <c r="C66" s="12" t="s">
        <v>54</v>
      </c>
      <c r="D66" s="7">
        <v>518.6</v>
      </c>
      <c r="E66" s="7">
        <v>511.77</v>
      </c>
      <c r="F66" s="7">
        <v>1428.4118999999998</v>
      </c>
      <c r="G66" s="7">
        <f t="shared" si="1"/>
        <v>279.11208159915589</v>
      </c>
    </row>
    <row r="67" spans="1:7" ht="15.75">
      <c r="A67" s="6"/>
      <c r="B67" s="6">
        <v>24060000</v>
      </c>
      <c r="C67" s="12" t="s">
        <v>39</v>
      </c>
      <c r="D67" s="7">
        <v>518.6</v>
      </c>
      <c r="E67" s="7">
        <v>511.77</v>
      </c>
      <c r="F67" s="7">
        <v>1428.4118999999998</v>
      </c>
      <c r="G67" s="7">
        <f t="shared" si="1"/>
        <v>279.11208159915589</v>
      </c>
    </row>
    <row r="68" spans="1:7" ht="15.75">
      <c r="A68" s="6"/>
      <c r="B68" s="6">
        <v>24060300</v>
      </c>
      <c r="C68" s="12" t="s">
        <v>39</v>
      </c>
      <c r="D68" s="7">
        <v>518.6</v>
      </c>
      <c r="E68" s="7">
        <v>511.77</v>
      </c>
      <c r="F68" s="7">
        <v>1428.4118999999998</v>
      </c>
      <c r="G68" s="7">
        <f t="shared" si="1"/>
        <v>279.11208159915589</v>
      </c>
    </row>
    <row r="69" spans="1:7" ht="15.75">
      <c r="A69" s="6"/>
      <c r="B69" s="6">
        <v>40000000</v>
      </c>
      <c r="C69" s="12" t="s">
        <v>55</v>
      </c>
      <c r="D69" s="7">
        <v>115307.167</v>
      </c>
      <c r="E69" s="7">
        <v>92876.463000000003</v>
      </c>
      <c r="F69" s="7">
        <v>92867.202000000005</v>
      </c>
      <c r="G69" s="7">
        <f t="shared" si="1"/>
        <v>99.990028690046046</v>
      </c>
    </row>
    <row r="70" spans="1:7" ht="15.75">
      <c r="A70" s="6"/>
      <c r="B70" s="6">
        <v>41000000</v>
      </c>
      <c r="C70" s="12" t="s">
        <v>56</v>
      </c>
      <c r="D70" s="7">
        <v>115307.167</v>
      </c>
      <c r="E70" s="7">
        <v>92876.463000000003</v>
      </c>
      <c r="F70" s="7">
        <v>92867.202000000005</v>
      </c>
      <c r="G70" s="7">
        <f t="shared" si="1"/>
        <v>99.990028690046046</v>
      </c>
    </row>
    <row r="71" spans="1:7" ht="15.75">
      <c r="A71" s="6"/>
      <c r="B71" s="6">
        <v>41020000</v>
      </c>
      <c r="C71" s="12" t="s">
        <v>57</v>
      </c>
      <c r="D71" s="7">
        <v>20043.5</v>
      </c>
      <c r="E71" s="7">
        <v>10021.799999999999</v>
      </c>
      <c r="F71" s="7">
        <v>10021.799999999999</v>
      </c>
      <c r="G71" s="7">
        <f t="shared" si="1"/>
        <v>100</v>
      </c>
    </row>
    <row r="72" spans="1:7" ht="15.75">
      <c r="A72" s="6"/>
      <c r="B72" s="6">
        <v>41020100</v>
      </c>
      <c r="C72" s="12" t="s">
        <v>58</v>
      </c>
      <c r="D72" s="7">
        <v>20043.5</v>
      </c>
      <c r="E72" s="7">
        <v>10021.799999999999</v>
      </c>
      <c r="F72" s="7">
        <v>10021.799999999999</v>
      </c>
      <c r="G72" s="7">
        <f t="shared" si="1"/>
        <v>100</v>
      </c>
    </row>
    <row r="73" spans="1:7" ht="15.75">
      <c r="A73" s="6"/>
      <c r="B73" s="6">
        <v>41030000</v>
      </c>
      <c r="C73" s="12" t="s">
        <v>59</v>
      </c>
      <c r="D73" s="7">
        <v>80945.399999999994</v>
      </c>
      <c r="E73" s="7">
        <v>73367.3</v>
      </c>
      <c r="F73" s="7">
        <v>73367.3</v>
      </c>
      <c r="G73" s="7">
        <f t="shared" si="1"/>
        <v>100</v>
      </c>
    </row>
    <row r="74" spans="1:7" ht="47.25">
      <c r="A74" s="6"/>
      <c r="B74" s="6">
        <v>41031100</v>
      </c>
      <c r="C74" s="12" t="s">
        <v>60</v>
      </c>
      <c r="D74" s="7">
        <v>6752.7</v>
      </c>
      <c r="E74" s="7">
        <v>6752.7</v>
      </c>
      <c r="F74" s="7">
        <v>6752.7</v>
      </c>
      <c r="G74" s="7">
        <f t="shared" si="1"/>
        <v>100</v>
      </c>
    </row>
    <row r="75" spans="1:7" ht="31.5">
      <c r="A75" s="6"/>
      <c r="B75" s="6">
        <v>41033900</v>
      </c>
      <c r="C75" s="12" t="s">
        <v>61</v>
      </c>
      <c r="D75" s="7">
        <v>65478.6</v>
      </c>
      <c r="E75" s="7">
        <v>58616.4</v>
      </c>
      <c r="F75" s="7">
        <v>58616.4</v>
      </c>
      <c r="G75" s="7">
        <f t="shared" si="1"/>
        <v>100</v>
      </c>
    </row>
    <row r="76" spans="1:7" ht="47.25">
      <c r="A76" s="6"/>
      <c r="B76" s="6">
        <v>41035400</v>
      </c>
      <c r="C76" s="12" t="s">
        <v>62</v>
      </c>
      <c r="D76" s="7">
        <v>101.5</v>
      </c>
      <c r="E76" s="7">
        <v>101.5</v>
      </c>
      <c r="F76" s="7">
        <v>101.5</v>
      </c>
      <c r="G76" s="7">
        <f t="shared" si="1"/>
        <v>100</v>
      </c>
    </row>
    <row r="77" spans="1:7" ht="63">
      <c r="A77" s="6"/>
      <c r="B77" s="6">
        <v>41036000</v>
      </c>
      <c r="C77" s="12" t="s">
        <v>63</v>
      </c>
      <c r="D77" s="7">
        <v>1777.9</v>
      </c>
      <c r="E77" s="7">
        <v>1062</v>
      </c>
      <c r="F77" s="7">
        <v>1062</v>
      </c>
      <c r="G77" s="7">
        <f t="shared" ref="G77:G84" si="2">IF(E77=0,0,F77/E77*100)</f>
        <v>100</v>
      </c>
    </row>
    <row r="78" spans="1:7" ht="47.25">
      <c r="A78" s="6"/>
      <c r="B78" s="6">
        <v>41036300</v>
      </c>
      <c r="C78" s="12" t="s">
        <v>64</v>
      </c>
      <c r="D78" s="7">
        <v>6834.7</v>
      </c>
      <c r="E78" s="7">
        <v>6834.7</v>
      </c>
      <c r="F78" s="7">
        <v>6834.7</v>
      </c>
      <c r="G78" s="7">
        <f t="shared" si="2"/>
        <v>100</v>
      </c>
    </row>
    <row r="79" spans="1:7" ht="15.75">
      <c r="A79" s="6"/>
      <c r="B79" s="6">
        <v>41050000</v>
      </c>
      <c r="C79" s="12" t="s">
        <v>65</v>
      </c>
      <c r="D79" s="7">
        <v>14318.267</v>
      </c>
      <c r="E79" s="7">
        <v>9487.3629999999994</v>
      </c>
      <c r="F79" s="7">
        <v>9478.1020000000008</v>
      </c>
      <c r="G79" s="7">
        <f t="shared" si="2"/>
        <v>99.90238594222653</v>
      </c>
    </row>
    <row r="80" spans="1:7" ht="31.5">
      <c r="A80" s="6"/>
      <c r="B80" s="6">
        <v>41051000</v>
      </c>
      <c r="C80" s="12" t="s">
        <v>66</v>
      </c>
      <c r="D80" s="7">
        <v>1228.1420000000001</v>
      </c>
      <c r="E80" s="7">
        <v>1099.432</v>
      </c>
      <c r="F80" s="7">
        <v>1099.432</v>
      </c>
      <c r="G80" s="7">
        <f t="shared" si="2"/>
        <v>100</v>
      </c>
    </row>
    <row r="81" spans="1:7" ht="15.75">
      <c r="A81" s="6"/>
      <c r="B81" s="6">
        <v>41053900</v>
      </c>
      <c r="C81" s="12" t="s">
        <v>67</v>
      </c>
      <c r="D81" s="7">
        <v>12289.492</v>
      </c>
      <c r="E81" s="7">
        <v>7987.6139999999996</v>
      </c>
      <c r="F81" s="7">
        <v>7978.3530000000001</v>
      </c>
      <c r="G81" s="7">
        <f t="shared" si="2"/>
        <v>99.884057992787334</v>
      </c>
    </row>
    <row r="82" spans="1:7" ht="78.75">
      <c r="A82" s="6"/>
      <c r="B82" s="6">
        <v>41059300</v>
      </c>
      <c r="C82" s="12" t="s">
        <v>68</v>
      </c>
      <c r="D82" s="7">
        <v>800.63300000000004</v>
      </c>
      <c r="E82" s="7">
        <v>400.31700000000001</v>
      </c>
      <c r="F82" s="7">
        <v>400.31700000000001</v>
      </c>
      <c r="G82" s="7">
        <f t="shared" si="2"/>
        <v>100</v>
      </c>
    </row>
    <row r="83" spans="1:7" ht="15.75">
      <c r="A83" s="24" t="s">
        <v>109</v>
      </c>
      <c r="B83" s="25"/>
      <c r="C83" s="25"/>
      <c r="D83" s="8">
        <v>244192.03599999999</v>
      </c>
      <c r="E83" s="8">
        <v>120034.02</v>
      </c>
      <c r="F83" s="8">
        <v>123820.11790000001</v>
      </c>
      <c r="G83" s="8">
        <f t="shared" si="2"/>
        <v>103.1541873712136</v>
      </c>
    </row>
    <row r="84" spans="1:7" ht="15.75">
      <c r="A84" s="24" t="s">
        <v>69</v>
      </c>
      <c r="B84" s="25"/>
      <c r="C84" s="25"/>
      <c r="D84" s="8">
        <v>359499.20299999998</v>
      </c>
      <c r="E84" s="8">
        <v>212910.48300000001</v>
      </c>
      <c r="F84" s="8">
        <v>216687.3199</v>
      </c>
      <c r="G84" s="8">
        <f t="shared" si="2"/>
        <v>101.77390838007727</v>
      </c>
    </row>
    <row r="88" spans="1:7" ht="15.75">
      <c r="B88" s="11" t="s">
        <v>111</v>
      </c>
      <c r="C88" s="11"/>
      <c r="D88" s="11" t="s">
        <v>112</v>
      </c>
      <c r="E88" s="11"/>
      <c r="F88" s="15"/>
    </row>
  </sheetData>
  <mergeCells count="9">
    <mergeCell ref="A83:C83"/>
    <mergeCell ref="A84:C84"/>
    <mergeCell ref="E2:F2"/>
    <mergeCell ref="E3:F3"/>
    <mergeCell ref="B6:G6"/>
    <mergeCell ref="B7:G7"/>
    <mergeCell ref="B8:G8"/>
    <mergeCell ref="B9:G9"/>
    <mergeCell ref="A10:J10"/>
  </mergeCells>
  <pageMargins left="0.59055118110236227" right="0.59055118110236227" top="0.39370078740157483" bottom="0.39370078740157483" header="0" footer="0"/>
  <pageSetup paperSize="9" scale="7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спец ф-д</vt:lpstr>
      <vt:lpstr>заг ф-д</vt:lpstr>
      <vt:lpstr>'заг ф-д'!Заголовки_для_печати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</dc:creator>
  <cp:lastModifiedBy>Пользователь</cp:lastModifiedBy>
  <cp:lastPrinted>2026-07-06T08:51:13Z</cp:lastPrinted>
  <dcterms:created xsi:type="dcterms:W3CDTF">2026-07-06T07:16:10Z</dcterms:created>
  <dcterms:modified xsi:type="dcterms:W3CDTF">2026-07-22T06:46:11Z</dcterms:modified>
</cp:coreProperties>
</file>