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241" sheetId="6" r:id="rId1"/>
  </sheets>
  <calcPr calcId="125725"/>
</workbook>
</file>

<file path=xl/calcChain.xml><?xml version="1.0" encoding="utf-8"?>
<calcChain xmlns="http://schemas.openxmlformats.org/spreadsheetml/2006/main">
  <c r="BH301" i="6"/>
  <c r="AT301"/>
  <c r="AJ301"/>
  <c r="BH300"/>
  <c r="AT300"/>
  <c r="AJ300"/>
  <c r="BH299"/>
  <c r="AT299"/>
  <c r="AJ299"/>
  <c r="BH298"/>
  <c r="AT298"/>
  <c r="AJ298"/>
  <c r="BH297"/>
  <c r="AT297"/>
  <c r="AJ297"/>
  <c r="BH296"/>
  <c r="AT296"/>
  <c r="AJ296"/>
  <c r="BH295"/>
  <c r="AT295"/>
  <c r="AJ295"/>
  <c r="BH294"/>
  <c r="AT294"/>
  <c r="AJ294"/>
  <c r="BH293"/>
  <c r="AT293"/>
  <c r="AJ293"/>
  <c r="BH292"/>
  <c r="AT292"/>
  <c r="AJ292"/>
  <c r="BH291"/>
  <c r="AT291"/>
  <c r="AJ291"/>
  <c r="BH290"/>
  <c r="AT290"/>
  <c r="AJ290"/>
  <c r="BH289"/>
  <c r="AT289"/>
  <c r="AJ289"/>
  <c r="BH288"/>
  <c r="AT288"/>
  <c r="AJ288"/>
  <c r="BG279"/>
  <c r="AQ279"/>
  <c r="BG278"/>
  <c r="AQ278"/>
  <c r="BG277"/>
  <c r="AQ277"/>
  <c r="BG276"/>
  <c r="AQ276"/>
  <c r="BG275"/>
  <c r="AQ275"/>
  <c r="BG274"/>
  <c r="AQ274"/>
  <c r="BG273"/>
  <c r="AQ273"/>
  <c r="BG272"/>
  <c r="AQ272"/>
  <c r="BG271"/>
  <c r="AQ271"/>
  <c r="BG270"/>
  <c r="AQ270"/>
  <c r="BG269"/>
  <c r="AQ269"/>
  <c r="BG268"/>
  <c r="AQ268"/>
  <c r="BG267"/>
  <c r="AQ267"/>
  <c r="BG266"/>
  <c r="AQ266"/>
  <c r="AZ243"/>
  <c r="AK243"/>
  <c r="AZ242"/>
  <c r="AK242"/>
  <c r="AZ241"/>
  <c r="AK241"/>
  <c r="AZ240"/>
  <c r="AK240"/>
  <c r="AZ239"/>
  <c r="AK239"/>
  <c r="BO231"/>
  <c r="AZ231"/>
  <c r="AK231"/>
  <c r="BO230"/>
  <c r="AZ230"/>
  <c r="AK230"/>
  <c r="BO229"/>
  <c r="AZ229"/>
  <c r="AK229"/>
  <c r="BO228"/>
  <c r="AZ228"/>
  <c r="AK228"/>
  <c r="BO227"/>
  <c r="AZ227"/>
  <c r="AK227"/>
  <c r="BD136"/>
  <c r="AJ136"/>
  <c r="BD135"/>
  <c r="AJ135"/>
  <c r="BD134"/>
  <c r="AJ134"/>
  <c r="BD133"/>
  <c r="AJ133"/>
  <c r="BD132"/>
  <c r="AJ132"/>
  <c r="BU124"/>
  <c r="BB124"/>
  <c r="AI124"/>
  <c r="BU123"/>
  <c r="BB123"/>
  <c r="AI123"/>
  <c r="BU122"/>
  <c r="BB122"/>
  <c r="AI122"/>
  <c r="BU121"/>
  <c r="BB121"/>
  <c r="AI121"/>
  <c r="BU120"/>
  <c r="BB120"/>
  <c r="AI120"/>
  <c r="BG110"/>
  <c r="AM110"/>
  <c r="BG102"/>
  <c r="AM102"/>
  <c r="BG101"/>
  <c r="AM101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U80"/>
  <c r="BB80"/>
  <c r="AI80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G48"/>
  <c r="AM48"/>
  <c r="BG47"/>
  <c r="AM47"/>
  <c r="BG46"/>
  <c r="AM46"/>
  <c r="BG45"/>
  <c r="AM45"/>
  <c r="BG44"/>
  <c r="AM44"/>
  <c r="BG43"/>
  <c r="AM43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<sst xmlns="http://schemas.openxmlformats.org/spreadsheetml/2006/main" count="865" uniqueCount="301">
  <si>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</si>
  <si>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</si>
  <si>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</si>
  <si>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</si>
  <si>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</si>
  <si>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</si>
  <si>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</si>
  <si>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</si>
  <si>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</si>
  <si>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</si>
  <si>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</si>
  <si>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</si>
  <si>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</si>
  <si>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</si>
  <si>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</si>
  <si>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</si>
  <si>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</si>
  <si>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</si>
  <si>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</si>
  <si>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</si>
  <si>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</si>
  <si>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</si>
  <si>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</si>
  <si>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</si>
  <si>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</si>
  <si>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</si>
  <si>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</si>
  <si>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</si>
  <si>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</si>
  <si>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</si>
  <si>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</si>
  <si>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</si>
  <si>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</si>
  <si>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</si>
  <si>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</si>
  <si>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</si>
  <si>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</si>
  <si>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</si>
  <si>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</si>
  <si>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</si>
  <si>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</si>
  <si>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</si>
  <si>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</si>
  <si>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</si>
  <si>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</si>
  <si>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</si>
  <si>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</si>
  <si>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</si>
  <si>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</si>
  <si>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</si>
  <si>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</si>
  <si>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</si>
  <si>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</si>
  <si>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</si>
  <si>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</si>
  <si>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</si>
  <si>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</si>
  <si>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</si>
  <si>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</si>
  <si>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</si>
  <si>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</si>
  <si>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</si>
  <si>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</si>
  <si>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</si>
  <si>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</si>
  <si>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</si>
  <si>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</si>
  <si>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</si>
  <si>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</si>
  <si>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</si>
  <si>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</si>
  <si>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</si>
  <si>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</si>
  <si>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</si>
  <si>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</si>
  <si>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</si>
  <si>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</si>
  <si>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</si>
  <si>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</si>
  <si>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</si>
  <si>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</si>
  <si>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</si>
  <si>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</si>
  <si>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</si>
  <si>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</si>
  <si>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</si>
  <si>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</si>
  <si>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</si>
  <si>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</si>
  <si>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</si>
  <si>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</si>
  <si>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</si>
  <si>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</si>
  <si>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</si>
  <si>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</si>
  <si>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</si>
  <si>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</si>
  <si>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</si>
  <si>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</si>
  <si>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</si>
  <si>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</si>
  <si>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</si>
  <si>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</si>
  <si>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</si>
  <si>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</si>
  <si>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</si>
  <si>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</si>
  <si>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</si>
  <si>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</si>
  <si>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</si>
  <si>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</si>
  <si>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</si>
  <si>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</si>
  <si>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</si>
  <si>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</si>
  <si>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</si>
  <si>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</si>
  <si>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</si>
  <si>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</si>
  <si>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</si>
  <si>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</si>
  <si>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</si>
  <si>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</si>
  <si>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</si>
  <si>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</si>
  <si>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</si>
  <si>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</si>
  <si>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</si>
  <si>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</si>
  <si>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</si>
  <si>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</si>
  <si>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</si>
  <si>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</si>
  <si>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</si>
  <si>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</si>
  <si>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</si>
  <si>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</si>
  <si>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</si>
  <si>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</si>
  <si>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</si>
  <si>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</si>
  <si>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</si>
  <si>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</si>
  <si>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</si>
  <si>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</si>
  <si>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</si>
  <si>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</si>
  <si>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</si>
  <si>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</si>
  <si>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</si>
  <si>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</si>
  <si>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</si>
  <si>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</si>
  <si>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</si>
  <si>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</si>
  <si>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</si>
  <si>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</si>
  <si>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</si>
  <si>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</si>
  <si>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</si>
  <si>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</si>
  <si>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</si>
  <si>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</si>
  <si>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</si>
  <si>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</si>
  <si>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</si>
  <si>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</si>
  <si>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</si>
  <si>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</si>
  <si>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</si>
  <si>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</si>
  <si>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</si>
  <si>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</si>
  <si>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</si>
  <si>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</si>
  <si>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</si>
  <si>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Благодійні внески, гранти та дарунки 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</si>
  <si>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</si>
  <si>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</si>
  <si>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</si>
  <si>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</si>
  <si>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</si>
  <si>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</si>
  <si>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</si>
  <si>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</si>
  <si>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</si>
  <si>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</si>
  <si>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</si>
  <si>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</si>
  <si>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</si>
  <si>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</si>
  <si>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пожежної безпеки в установах, що надають соціальні послуги</t>
  </si>
  <si>
    <t>Надання соціальної підтримки громадянами похилого віку (продуктові набори)</t>
  </si>
  <si>
    <t>Проведення соціальних акцій для дітей, сімї та молоді, що потребують соціальної підтримки</t>
  </si>
  <si>
    <t>Створення належних умов для діяльності працівників та функціонування інших установ, що надають соціальні послуги</t>
  </si>
  <si>
    <t>затрат</t>
  </si>
  <si>
    <t xml:space="preserve">formula=RC[-16]+RC[-8]                          </t>
  </si>
  <si>
    <t>Кількість інших установ та закладів, що надають соціальні послуги</t>
  </si>
  <si>
    <t>од.</t>
  </si>
  <si>
    <t>Положення</t>
  </si>
  <si>
    <t>Кількість штатних працівників в інших установах, що надають соціальні послуги</t>
  </si>
  <si>
    <t>жінки</t>
  </si>
  <si>
    <t>Штатний розпис/особові справи</t>
  </si>
  <si>
    <t>чоловіки</t>
  </si>
  <si>
    <t>продукту</t>
  </si>
  <si>
    <t>Кількість осіб, яким надано послуги в інших установах та закладах соціального захисту</t>
  </si>
  <si>
    <t>послуги із соціальної допомоги вдома</t>
  </si>
  <si>
    <t>Статистична звітність</t>
  </si>
  <si>
    <t>послуги з надання адресної натуральної та грошової допомоги</t>
  </si>
  <si>
    <t>інші соціальні послуги</t>
  </si>
  <si>
    <t>термінове влаштування дітей</t>
  </si>
  <si>
    <t>Кількість соціальних послуг, які надані в інших установах та закладах соціального захисту</t>
  </si>
  <si>
    <t>особам жіночої статі</t>
  </si>
  <si>
    <t>особам чоловічної статі</t>
  </si>
  <si>
    <t>ефективності</t>
  </si>
  <si>
    <t>Середньомісячна заробітна плата працівників в інших установах та закладах соціального захисту</t>
  </si>
  <si>
    <t>грн.</t>
  </si>
  <si>
    <t>Розрахункові дані</t>
  </si>
  <si>
    <t>Середньорічні витрати на одного одержувача соціальних послуг у інших установах та закладах соціального захисту</t>
  </si>
  <si>
    <t>якості</t>
  </si>
  <si>
    <t>Динаміка кількості осіб, яким протягом року надано соціальні послуги в інших установах та закладах, порівняно з минулим періодом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</si>
  <si>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</si>
  <si>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</si>
  <si>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</si>
  <si>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</si>
  <si>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</si>
  <si>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</si>
  <si>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</si>
  <si>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</si>
  <si>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</si>
  <si>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060 - Інші працівники</t>
  </si>
  <si>
    <t>200 - Середній медичний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</si>
  <si>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</si>
  <si>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</si>
  <si>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програма соціального захисту населення Пятихатської міської ради на 2021-2025 роки</t>
  </si>
  <si>
    <t>Рішення міської ради від 24 грудня 2020 року № 91-3/VІІІ</t>
  </si>
  <si>
    <t>Програма "Родинний дім" на території П'ятихатської територіальної громади на 2021-2025 роки"</t>
  </si>
  <si>
    <t>Рішення міської ради від 23.07.2021р. №579-11/VІІІ</t>
  </si>
  <si>
    <t>Програма захисту населення і територій від надзвичайних ситуацій техногенного та природного характеру, в умовах надзвичайного та воєнного стану, а також забезпечення поженої безпеки на території П'ятихатської міської ради на 2021-2025 роки</t>
  </si>
  <si>
    <t>Рішення сесії міської ради від 28.01.2021 № 119 – 4/VIII</t>
  </si>
  <si>
    <t>Комплексна  Програма соціального захисту населення Пятихатської міської територіальної громади на 2023-2025 роки</t>
  </si>
  <si>
    <t>Рішення міської ради від 28 листопада 2022 року №1173-23/VIII</t>
  </si>
  <si>
    <t>Попередня оплата газопостачання за грудень 2022 року.</t>
  </si>
  <si>
    <t>Дебіторська заборгованість  на 01.01.2023 року погашена у січні 2023 року.</t>
  </si>
  <si>
    <t>Надання соціальних послуг іншими установами та закладами соціального захисту 2024-2026 роках</t>
  </si>
  <si>
    <t>Надання соціальних послуг іншими установами та закладами соціального захисту</t>
  </si>
  <si>
    <t>Конституція України; Бюджетний кодекс України; проєкт Закону України "Про Державний бюджет на 2024 рік";  Закон України "Про соціальні послуги";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 від 14 травня 2018 року №688.</t>
  </si>
  <si>
    <t>Забезпечення мінімального обсягу видатків, які в обовязковому порядку потрібні для забезпечення виконання покладених на установу функцій в межах визначених законодавством норм, нормативів та державних стандартів з урахуванням діючих цін та тарифів у 2022-2023 роках дасть можливість ефективного виконання результативних показників, передбачених бюджетною програмою.</t>
  </si>
  <si>
    <t>Видатки спеціального фонду у 2024-2026 роках розраховані з урахуванням очікуваних надхлджень плати за соціальні послуги, які надаються відділенням соціальної допомоги вдома громадянам, які не здатні до самообслуговування у звязку з похилим віком, хворобою, інвалідністю по дифоплаті з урахуванням граничного рівня сукупного доходу. За рахунок платних послуг прогнозуються видатки на часткове утримання 4 штатних одиниць соціальних робітників, придбання предметів та матеріалів, послуг, необхідних в процесі надання платних послуг та 15% адмінвитрат від оплати праці соцробітників, які надають вказані послуги.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</si>
  <si>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</si>
  <si>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</si>
  <si>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</si>
  <si>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</si>
  <si>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</si>
  <si>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</si>
  <si>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</si>
  <si>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</si>
  <si>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</si>
  <si>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</si>
  <si>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</si>
  <si>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</si>
  <si>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</si>
  <si>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</si>
  <si>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</si>
  <si>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</si>
  <si>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</si>
  <si>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</si>
  <si>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</si>
  <si>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</si>
  <si>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</si>
  <si>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</si>
  <si>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</si>
  <si>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</si>
  <si>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</si>
  <si>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</si>
  <si>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</si>
  <si>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</si>
  <si>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</si>
  <si>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</si>
  <si>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</si>
  <si>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</si>
  <si>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</si>
  <si>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</si>
  <si>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</si>
  <si>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</si>
  <si>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</si>
  <si>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</si>
  <si>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</si>
  <si>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</si>
  <si>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</si>
  <si>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(0)(2)(1)(3)(2)(4)(1)</t>
  </si>
  <si>
    <t>(3)(2)(4)(1)</t>
  </si>
  <si>
    <t>(1)(0)(9)(0)</t>
  </si>
  <si>
    <t>Забезпечення діяльності інших закладів у сфері соціального захисту і соціального забезпечення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</si>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</sst>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38"/>
  <sheetViews>
    <sheetView tabSelected="1" topLeftCell="A318" zoomScaleNormal="100" workbookViewId="0">
      <selection activeCell="AU335" sqref="AU335:BF335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4" t="s">
        <v>115</v>
      </c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</row>
    <row r="2" spans="1:79" ht="14.25" customHeight="1">
      <c r="A2" s="135" t="s">
        <v>277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</row>
    <row r="4" spans="1:79" ht="15" customHeight="1">
      <c r="A4" s="11" t="s">
        <v>159</v>
      </c>
      <c r="B4" s="132" t="s">
        <v>250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8"/>
      <c r="AH4" s="126" t="s">
        <v>249</v>
      </c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8"/>
      <c r="AT4" s="128" t="s">
        <v>251</v>
      </c>
      <c r="AU4" s="126"/>
      <c r="AV4" s="126"/>
      <c r="AW4" s="126"/>
      <c r="AX4" s="126"/>
      <c r="AY4" s="126"/>
      <c r="AZ4" s="126"/>
      <c r="BA4" s="126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7"/>
      <c r="AH5" s="129" t="s">
        <v>160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7"/>
      <c r="AT5" s="129" t="s">
        <v>157</v>
      </c>
      <c r="AU5" s="129"/>
      <c r="AV5" s="129"/>
      <c r="AW5" s="129"/>
      <c r="AX5" s="129"/>
      <c r="AY5" s="129"/>
      <c r="AZ5" s="129"/>
      <c r="BA5" s="1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2" t="s">
        <v>294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8"/>
      <c r="AH7" s="126" t="s">
        <v>295</v>
      </c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5"/>
      <c r="BC7" s="128" t="s">
        <v>251</v>
      </c>
      <c r="BD7" s="126"/>
      <c r="BE7" s="126"/>
      <c r="BF7" s="126"/>
      <c r="BG7" s="126"/>
      <c r="BH7" s="126"/>
      <c r="BI7" s="126"/>
      <c r="BJ7" s="126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3" t="s">
        <v>155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7"/>
      <c r="AH8" s="129" t="s">
        <v>162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"/>
      <c r="BC8" s="129" t="s">
        <v>157</v>
      </c>
      <c r="BD8" s="129"/>
      <c r="BE8" s="129"/>
      <c r="BF8" s="129"/>
      <c r="BG8" s="129"/>
      <c r="BH8" s="129"/>
      <c r="BI8" s="129"/>
      <c r="BJ8" s="1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126" t="s">
        <v>290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N10" s="126" t="s">
        <v>291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5"/>
      <c r="AA10" s="126" t="s">
        <v>292</v>
      </c>
      <c r="AB10" s="126"/>
      <c r="AC10" s="126"/>
      <c r="AD10" s="126"/>
      <c r="AE10" s="126"/>
      <c r="AF10" s="126"/>
      <c r="AG10" s="126"/>
      <c r="AH10" s="126"/>
      <c r="AI10" s="126"/>
      <c r="AJ10" s="15"/>
      <c r="AK10" s="127" t="s">
        <v>293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20"/>
      <c r="BL10" s="128" t="s">
        <v>252</v>
      </c>
      <c r="BM10" s="126"/>
      <c r="BN10" s="126"/>
      <c r="BO10" s="126"/>
      <c r="BP10" s="126"/>
      <c r="BQ10" s="126"/>
      <c r="BR10" s="126"/>
      <c r="BS10" s="126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29" t="s">
        <v>164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166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"/>
      <c r="AA11" s="130" t="s">
        <v>167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165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129" t="s">
        <v>158</v>
      </c>
      <c r="BM11" s="129"/>
      <c r="BN11" s="129"/>
      <c r="BO11" s="129"/>
      <c r="BP11" s="129"/>
      <c r="BQ11" s="129"/>
      <c r="BR11" s="129"/>
      <c r="BS11" s="1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65" t="s">
        <v>244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5" t="s">
        <v>149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</row>
    <row r="18" spans="1:79" ht="15" customHeight="1">
      <c r="A18" s="65" t="s">
        <v>245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>
      <c r="A21" s="65" t="s">
        <v>246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1" t="s">
        <v>263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</row>
    <row r="25" spans="1:79" ht="15" customHeight="1">
      <c r="A25" s="72" t="s">
        <v>253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ht="23.1" customHeight="1">
      <c r="A26" s="86" t="s">
        <v>2</v>
      </c>
      <c r="B26" s="87"/>
      <c r="C26" s="87"/>
      <c r="D26" s="88"/>
      <c r="E26" s="86" t="s">
        <v>19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46" t="s">
        <v>254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264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81" t="s">
        <v>4</v>
      </c>
      <c r="V27" s="82"/>
      <c r="W27" s="82"/>
      <c r="X27" s="82"/>
      <c r="Y27" s="83"/>
      <c r="Z27" s="81" t="s">
        <v>3</v>
      </c>
      <c r="AA27" s="82"/>
      <c r="AB27" s="82"/>
      <c r="AC27" s="82"/>
      <c r="AD27" s="83"/>
      <c r="AE27" s="106" t="s">
        <v>116</v>
      </c>
      <c r="AF27" s="107"/>
      <c r="AG27" s="107"/>
      <c r="AH27" s="108"/>
      <c r="AI27" s="81" t="s">
        <v>5</v>
      </c>
      <c r="AJ27" s="82"/>
      <c r="AK27" s="82"/>
      <c r="AL27" s="82"/>
      <c r="AM27" s="83"/>
      <c r="AN27" s="81" t="s">
        <v>4</v>
      </c>
      <c r="AO27" s="82"/>
      <c r="AP27" s="82"/>
      <c r="AQ27" s="82"/>
      <c r="AR27" s="83"/>
      <c r="AS27" s="81" t="s">
        <v>3</v>
      </c>
      <c r="AT27" s="82"/>
      <c r="AU27" s="82"/>
      <c r="AV27" s="82"/>
      <c r="AW27" s="83"/>
      <c r="AX27" s="106" t="s">
        <v>116</v>
      </c>
      <c r="AY27" s="107"/>
      <c r="AZ27" s="107"/>
      <c r="BA27" s="108"/>
      <c r="BB27" s="81" t="s">
        <v>96</v>
      </c>
      <c r="BC27" s="82"/>
      <c r="BD27" s="82"/>
      <c r="BE27" s="82"/>
      <c r="BF27" s="83"/>
      <c r="BG27" s="81" t="s">
        <v>4</v>
      </c>
      <c r="BH27" s="82"/>
      <c r="BI27" s="82"/>
      <c r="BJ27" s="82"/>
      <c r="BK27" s="83"/>
      <c r="BL27" s="81" t="s">
        <v>3</v>
      </c>
      <c r="BM27" s="82"/>
      <c r="BN27" s="82"/>
      <c r="BO27" s="82"/>
      <c r="BP27" s="83"/>
      <c r="BQ27" s="106" t="s">
        <v>116</v>
      </c>
      <c r="BR27" s="107"/>
      <c r="BS27" s="107"/>
      <c r="BT27" s="108"/>
      <c r="BU27" s="81" t="s">
        <v>97</v>
      </c>
      <c r="BV27" s="82"/>
      <c r="BW27" s="82"/>
      <c r="BX27" s="82"/>
      <c r="BY27" s="83"/>
    </row>
    <row r="28" spans="1:79" ht="15" customHeight="1">
      <c r="A28" s="81">
        <v>1</v>
      </c>
      <c r="B28" s="82"/>
      <c r="C28" s="82"/>
      <c r="D28" s="83"/>
      <c r="E28" s="81">
        <v>2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1">
        <v>3</v>
      </c>
      <c r="V28" s="82"/>
      <c r="W28" s="82"/>
      <c r="X28" s="82"/>
      <c r="Y28" s="83"/>
      <c r="Z28" s="81">
        <v>4</v>
      </c>
      <c r="AA28" s="82"/>
      <c r="AB28" s="82"/>
      <c r="AC28" s="82"/>
      <c r="AD28" s="83"/>
      <c r="AE28" s="81">
        <v>5</v>
      </c>
      <c r="AF28" s="82"/>
      <c r="AG28" s="82"/>
      <c r="AH28" s="83"/>
      <c r="AI28" s="81">
        <v>6</v>
      </c>
      <c r="AJ28" s="82"/>
      <c r="AK28" s="82"/>
      <c r="AL28" s="82"/>
      <c r="AM28" s="83"/>
      <c r="AN28" s="81">
        <v>7</v>
      </c>
      <c r="AO28" s="82"/>
      <c r="AP28" s="82"/>
      <c r="AQ28" s="82"/>
      <c r="AR28" s="83"/>
      <c r="AS28" s="81">
        <v>8</v>
      </c>
      <c r="AT28" s="82"/>
      <c r="AU28" s="82"/>
      <c r="AV28" s="82"/>
      <c r="AW28" s="83"/>
      <c r="AX28" s="81">
        <v>9</v>
      </c>
      <c r="AY28" s="82"/>
      <c r="AZ28" s="82"/>
      <c r="BA28" s="83"/>
      <c r="BB28" s="81">
        <v>10</v>
      </c>
      <c r="BC28" s="82"/>
      <c r="BD28" s="82"/>
      <c r="BE28" s="82"/>
      <c r="BF28" s="83"/>
      <c r="BG28" s="81">
        <v>11</v>
      </c>
      <c r="BH28" s="82"/>
      <c r="BI28" s="82"/>
      <c r="BJ28" s="82"/>
      <c r="BK28" s="83"/>
      <c r="BL28" s="81">
        <v>12</v>
      </c>
      <c r="BM28" s="82"/>
      <c r="BN28" s="82"/>
      <c r="BO28" s="82"/>
      <c r="BP28" s="83"/>
      <c r="BQ28" s="81">
        <v>13</v>
      </c>
      <c r="BR28" s="82"/>
      <c r="BS28" s="82"/>
      <c r="BT28" s="83"/>
      <c r="BU28" s="81">
        <v>14</v>
      </c>
      <c r="BV28" s="82"/>
      <c r="BW28" s="82"/>
      <c r="BX28" s="82"/>
      <c r="BY28" s="83"/>
    </row>
    <row r="29" spans="1:79" ht="13.5" hidden="1" customHeight="1">
      <c r="A29" s="97" t="s">
        <v>56</v>
      </c>
      <c r="B29" s="98"/>
      <c r="C29" s="98"/>
      <c r="D29" s="99"/>
      <c r="E29" s="97" t="s">
        <v>57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22" t="s">
        <v>65</v>
      </c>
      <c r="V29" s="123"/>
      <c r="W29" s="123"/>
      <c r="X29" s="123"/>
      <c r="Y29" s="124"/>
      <c r="Z29" s="122" t="s">
        <v>66</v>
      </c>
      <c r="AA29" s="123"/>
      <c r="AB29" s="123"/>
      <c r="AC29" s="123"/>
      <c r="AD29" s="124"/>
      <c r="AE29" s="97" t="s">
        <v>91</v>
      </c>
      <c r="AF29" s="98"/>
      <c r="AG29" s="98"/>
      <c r="AH29" s="99"/>
      <c r="AI29" s="103" t="s">
        <v>169</v>
      </c>
      <c r="AJ29" s="104"/>
      <c r="AK29" s="104"/>
      <c r="AL29" s="104"/>
      <c r="AM29" s="105"/>
      <c r="AN29" s="97" t="s">
        <v>67</v>
      </c>
      <c r="AO29" s="98"/>
      <c r="AP29" s="98"/>
      <c r="AQ29" s="98"/>
      <c r="AR29" s="99"/>
      <c r="AS29" s="97" t="s">
        <v>68</v>
      </c>
      <c r="AT29" s="98"/>
      <c r="AU29" s="98"/>
      <c r="AV29" s="98"/>
      <c r="AW29" s="99"/>
      <c r="AX29" s="97" t="s">
        <v>92</v>
      </c>
      <c r="AY29" s="98"/>
      <c r="AZ29" s="98"/>
      <c r="BA29" s="99"/>
      <c r="BB29" s="103" t="s">
        <v>169</v>
      </c>
      <c r="BC29" s="104"/>
      <c r="BD29" s="104"/>
      <c r="BE29" s="104"/>
      <c r="BF29" s="105"/>
      <c r="BG29" s="97" t="s">
        <v>58</v>
      </c>
      <c r="BH29" s="98"/>
      <c r="BI29" s="98"/>
      <c r="BJ29" s="98"/>
      <c r="BK29" s="99"/>
      <c r="BL29" s="97" t="s">
        <v>59</v>
      </c>
      <c r="BM29" s="98"/>
      <c r="BN29" s="98"/>
      <c r="BO29" s="98"/>
      <c r="BP29" s="99"/>
      <c r="BQ29" s="97" t="s">
        <v>93</v>
      </c>
      <c r="BR29" s="98"/>
      <c r="BS29" s="98"/>
      <c r="BT29" s="99"/>
      <c r="BU29" s="103" t="s">
        <v>169</v>
      </c>
      <c r="BV29" s="104"/>
      <c r="BW29" s="104"/>
      <c r="BX29" s="104"/>
      <c r="BY29" s="105"/>
      <c r="CA29" t="s">
        <v>21</v>
      </c>
    </row>
    <row r="30" spans="1:79" s="25" customFormat="1" ht="12.75" customHeight="1">
      <c r="A30" s="41"/>
      <c r="B30" s="42"/>
      <c r="C30" s="42"/>
      <c r="D30" s="60"/>
      <c r="E30" s="30" t="s">
        <v>171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52">
        <v>12149151</v>
      </c>
      <c r="V30" s="52"/>
      <c r="W30" s="52"/>
      <c r="X30" s="52"/>
      <c r="Y30" s="52"/>
      <c r="Z30" s="52" t="s">
        <v>172</v>
      </c>
      <c r="AA30" s="52"/>
      <c r="AB30" s="52"/>
      <c r="AC30" s="52"/>
      <c r="AD30" s="52"/>
      <c r="AE30" s="56" t="s">
        <v>172</v>
      </c>
      <c r="AF30" s="57"/>
      <c r="AG30" s="57"/>
      <c r="AH30" s="58"/>
      <c r="AI30" s="56">
        <f t="shared" ref="AI30:AI35" si="0">IF(ISNUMBER(U30),U30,0)+IF(ISNUMBER(Z30),Z30,0)</f>
        <v>12149151</v>
      </c>
      <c r="AJ30" s="57"/>
      <c r="AK30" s="57"/>
      <c r="AL30" s="57"/>
      <c r="AM30" s="58"/>
      <c r="AN30" s="56">
        <v>13050955</v>
      </c>
      <c r="AO30" s="57"/>
      <c r="AP30" s="57"/>
      <c r="AQ30" s="57"/>
      <c r="AR30" s="58"/>
      <c r="AS30" s="56" t="s">
        <v>172</v>
      </c>
      <c r="AT30" s="57"/>
      <c r="AU30" s="57"/>
      <c r="AV30" s="57"/>
      <c r="AW30" s="58"/>
      <c r="AX30" s="56" t="s">
        <v>172</v>
      </c>
      <c r="AY30" s="57"/>
      <c r="AZ30" s="57"/>
      <c r="BA30" s="58"/>
      <c r="BB30" s="56">
        <f t="shared" ref="BB30:BB35" si="1">IF(ISNUMBER(AN30),AN30,0)+IF(ISNUMBER(AS30),AS30,0)</f>
        <v>13050955</v>
      </c>
      <c r="BC30" s="57"/>
      <c r="BD30" s="57"/>
      <c r="BE30" s="57"/>
      <c r="BF30" s="58"/>
      <c r="BG30" s="56">
        <v>14138409</v>
      </c>
      <c r="BH30" s="57"/>
      <c r="BI30" s="57"/>
      <c r="BJ30" s="57"/>
      <c r="BK30" s="58"/>
      <c r="BL30" s="56" t="s">
        <v>172</v>
      </c>
      <c r="BM30" s="57"/>
      <c r="BN30" s="57"/>
      <c r="BO30" s="57"/>
      <c r="BP30" s="58"/>
      <c r="BQ30" s="56" t="s">
        <v>172</v>
      </c>
      <c r="BR30" s="57"/>
      <c r="BS30" s="57"/>
      <c r="BT30" s="58"/>
      <c r="BU30" s="56">
        <f t="shared" ref="BU30:BU35" si="2">IF(ISNUMBER(BG30),BG30,0)+IF(ISNUMBER(BL30),BL30,0)</f>
        <v>14138409</v>
      </c>
      <c r="BV30" s="57"/>
      <c r="BW30" s="57"/>
      <c r="BX30" s="57"/>
      <c r="BY30" s="58"/>
      <c r="CA30" s="25" t="s">
        <v>22</v>
      </c>
    </row>
    <row r="31" spans="1:79" s="25" customFormat="1" ht="25.5" customHeight="1">
      <c r="A31" s="41"/>
      <c r="B31" s="42"/>
      <c r="C31" s="42"/>
      <c r="D31" s="60"/>
      <c r="E31" s="30" t="s">
        <v>173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52" t="s">
        <v>172</v>
      </c>
      <c r="V31" s="52"/>
      <c r="W31" s="52"/>
      <c r="X31" s="52"/>
      <c r="Y31" s="52"/>
      <c r="Z31" s="52">
        <v>852955</v>
      </c>
      <c r="AA31" s="52"/>
      <c r="AB31" s="52"/>
      <c r="AC31" s="52"/>
      <c r="AD31" s="52"/>
      <c r="AE31" s="56">
        <v>0</v>
      </c>
      <c r="AF31" s="57"/>
      <c r="AG31" s="57"/>
      <c r="AH31" s="58"/>
      <c r="AI31" s="56">
        <f t="shared" si="0"/>
        <v>852955</v>
      </c>
      <c r="AJ31" s="57"/>
      <c r="AK31" s="57"/>
      <c r="AL31" s="57"/>
      <c r="AM31" s="58"/>
      <c r="AN31" s="56" t="s">
        <v>172</v>
      </c>
      <c r="AO31" s="57"/>
      <c r="AP31" s="57"/>
      <c r="AQ31" s="57"/>
      <c r="AR31" s="58"/>
      <c r="AS31" s="56">
        <v>240862</v>
      </c>
      <c r="AT31" s="57"/>
      <c r="AU31" s="57"/>
      <c r="AV31" s="57"/>
      <c r="AW31" s="58"/>
      <c r="AX31" s="56">
        <v>0</v>
      </c>
      <c r="AY31" s="57"/>
      <c r="AZ31" s="57"/>
      <c r="BA31" s="58"/>
      <c r="BB31" s="56">
        <f t="shared" si="1"/>
        <v>240862</v>
      </c>
      <c r="BC31" s="57"/>
      <c r="BD31" s="57"/>
      <c r="BE31" s="57"/>
      <c r="BF31" s="58"/>
      <c r="BG31" s="56" t="s">
        <v>172</v>
      </c>
      <c r="BH31" s="57"/>
      <c r="BI31" s="57"/>
      <c r="BJ31" s="57"/>
      <c r="BK31" s="58"/>
      <c r="BL31" s="56">
        <v>272735</v>
      </c>
      <c r="BM31" s="57"/>
      <c r="BN31" s="57"/>
      <c r="BO31" s="57"/>
      <c r="BP31" s="58"/>
      <c r="BQ31" s="56">
        <v>0</v>
      </c>
      <c r="BR31" s="57"/>
      <c r="BS31" s="57"/>
      <c r="BT31" s="58"/>
      <c r="BU31" s="56">
        <f t="shared" si="2"/>
        <v>272735</v>
      </c>
      <c r="BV31" s="57"/>
      <c r="BW31" s="57"/>
      <c r="BX31" s="57"/>
      <c r="BY31" s="58"/>
    </row>
    <row r="32" spans="1:79" s="25" customFormat="1" ht="25.5" customHeight="1">
      <c r="A32" s="41">
        <v>25010100</v>
      </c>
      <c r="B32" s="42"/>
      <c r="C32" s="42"/>
      <c r="D32" s="60"/>
      <c r="E32" s="30" t="s">
        <v>174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52" t="s">
        <v>172</v>
      </c>
      <c r="V32" s="52"/>
      <c r="W32" s="52"/>
      <c r="X32" s="52"/>
      <c r="Y32" s="52"/>
      <c r="Z32" s="52">
        <v>254892</v>
      </c>
      <c r="AA32" s="52"/>
      <c r="AB32" s="52"/>
      <c r="AC32" s="52"/>
      <c r="AD32" s="52"/>
      <c r="AE32" s="56">
        <v>0</v>
      </c>
      <c r="AF32" s="57"/>
      <c r="AG32" s="57"/>
      <c r="AH32" s="58"/>
      <c r="AI32" s="56">
        <f t="shared" si="0"/>
        <v>254892</v>
      </c>
      <c r="AJ32" s="57"/>
      <c r="AK32" s="57"/>
      <c r="AL32" s="57"/>
      <c r="AM32" s="58"/>
      <c r="AN32" s="56" t="s">
        <v>172</v>
      </c>
      <c r="AO32" s="57"/>
      <c r="AP32" s="57"/>
      <c r="AQ32" s="57"/>
      <c r="AR32" s="58"/>
      <c r="AS32" s="56">
        <v>240862</v>
      </c>
      <c r="AT32" s="57"/>
      <c r="AU32" s="57"/>
      <c r="AV32" s="57"/>
      <c r="AW32" s="58"/>
      <c r="AX32" s="56">
        <v>0</v>
      </c>
      <c r="AY32" s="57"/>
      <c r="AZ32" s="57"/>
      <c r="BA32" s="58"/>
      <c r="BB32" s="56">
        <f t="shared" si="1"/>
        <v>240862</v>
      </c>
      <c r="BC32" s="57"/>
      <c r="BD32" s="57"/>
      <c r="BE32" s="57"/>
      <c r="BF32" s="58"/>
      <c r="BG32" s="56" t="s">
        <v>172</v>
      </c>
      <c r="BH32" s="57"/>
      <c r="BI32" s="57"/>
      <c r="BJ32" s="57"/>
      <c r="BK32" s="58"/>
      <c r="BL32" s="56">
        <v>272735</v>
      </c>
      <c r="BM32" s="57"/>
      <c r="BN32" s="57"/>
      <c r="BO32" s="57"/>
      <c r="BP32" s="58"/>
      <c r="BQ32" s="56">
        <v>0</v>
      </c>
      <c r="BR32" s="57"/>
      <c r="BS32" s="57"/>
      <c r="BT32" s="58"/>
      <c r="BU32" s="56">
        <f t="shared" si="2"/>
        <v>272735</v>
      </c>
      <c r="BV32" s="57"/>
      <c r="BW32" s="57"/>
      <c r="BX32" s="57"/>
      <c r="BY32" s="58"/>
    </row>
    <row r="33" spans="1:79" s="25" customFormat="1" ht="38.25" customHeight="1">
      <c r="A33" s="41">
        <v>25010400</v>
      </c>
      <c r="B33" s="42"/>
      <c r="C33" s="42"/>
      <c r="D33" s="60"/>
      <c r="E33" s="30" t="s">
        <v>175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52" t="s">
        <v>172</v>
      </c>
      <c r="V33" s="52"/>
      <c r="W33" s="52"/>
      <c r="X33" s="52"/>
      <c r="Y33" s="52"/>
      <c r="Z33" s="52">
        <v>0</v>
      </c>
      <c r="AA33" s="52"/>
      <c r="AB33" s="52"/>
      <c r="AC33" s="52"/>
      <c r="AD33" s="52"/>
      <c r="AE33" s="56">
        <v>0</v>
      </c>
      <c r="AF33" s="57"/>
      <c r="AG33" s="57"/>
      <c r="AH33" s="58"/>
      <c r="AI33" s="56">
        <f t="shared" si="0"/>
        <v>0</v>
      </c>
      <c r="AJ33" s="57"/>
      <c r="AK33" s="57"/>
      <c r="AL33" s="57"/>
      <c r="AM33" s="58"/>
      <c r="AN33" s="56" t="s">
        <v>172</v>
      </c>
      <c r="AO33" s="57"/>
      <c r="AP33" s="57"/>
      <c r="AQ33" s="57"/>
      <c r="AR33" s="58"/>
      <c r="AS33" s="56">
        <v>0</v>
      </c>
      <c r="AT33" s="57"/>
      <c r="AU33" s="57"/>
      <c r="AV33" s="57"/>
      <c r="AW33" s="58"/>
      <c r="AX33" s="56">
        <v>0</v>
      </c>
      <c r="AY33" s="57"/>
      <c r="AZ33" s="57"/>
      <c r="BA33" s="58"/>
      <c r="BB33" s="56">
        <f t="shared" si="1"/>
        <v>0</v>
      </c>
      <c r="BC33" s="57"/>
      <c r="BD33" s="57"/>
      <c r="BE33" s="57"/>
      <c r="BF33" s="58"/>
      <c r="BG33" s="56" t="s">
        <v>172</v>
      </c>
      <c r="BH33" s="57"/>
      <c r="BI33" s="57"/>
      <c r="BJ33" s="57"/>
      <c r="BK33" s="58"/>
      <c r="BL33" s="56">
        <v>0</v>
      </c>
      <c r="BM33" s="57"/>
      <c r="BN33" s="57"/>
      <c r="BO33" s="57"/>
      <c r="BP33" s="58"/>
      <c r="BQ33" s="56">
        <v>0</v>
      </c>
      <c r="BR33" s="57"/>
      <c r="BS33" s="57"/>
      <c r="BT33" s="58"/>
      <c r="BU33" s="56">
        <f t="shared" si="2"/>
        <v>0</v>
      </c>
      <c r="BV33" s="57"/>
      <c r="BW33" s="57"/>
      <c r="BX33" s="57"/>
      <c r="BY33" s="58"/>
    </row>
    <row r="34" spans="1:79" s="25" customFormat="1" ht="12.75" customHeight="1">
      <c r="A34" s="41">
        <v>25020100</v>
      </c>
      <c r="B34" s="42"/>
      <c r="C34" s="42"/>
      <c r="D34" s="60"/>
      <c r="E34" s="30" t="s">
        <v>176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52" t="s">
        <v>172</v>
      </c>
      <c r="V34" s="52"/>
      <c r="W34" s="52"/>
      <c r="X34" s="52"/>
      <c r="Y34" s="52"/>
      <c r="Z34" s="52">
        <v>598063</v>
      </c>
      <c r="AA34" s="52"/>
      <c r="AB34" s="52"/>
      <c r="AC34" s="52"/>
      <c r="AD34" s="52"/>
      <c r="AE34" s="56">
        <v>0</v>
      </c>
      <c r="AF34" s="57"/>
      <c r="AG34" s="57"/>
      <c r="AH34" s="58"/>
      <c r="AI34" s="56">
        <f t="shared" si="0"/>
        <v>598063</v>
      </c>
      <c r="AJ34" s="57"/>
      <c r="AK34" s="57"/>
      <c r="AL34" s="57"/>
      <c r="AM34" s="58"/>
      <c r="AN34" s="56" t="s">
        <v>172</v>
      </c>
      <c r="AO34" s="57"/>
      <c r="AP34" s="57"/>
      <c r="AQ34" s="57"/>
      <c r="AR34" s="58"/>
      <c r="AS34" s="56">
        <v>0</v>
      </c>
      <c r="AT34" s="57"/>
      <c r="AU34" s="57"/>
      <c r="AV34" s="57"/>
      <c r="AW34" s="58"/>
      <c r="AX34" s="56">
        <v>0</v>
      </c>
      <c r="AY34" s="57"/>
      <c r="AZ34" s="57"/>
      <c r="BA34" s="58"/>
      <c r="BB34" s="56">
        <f t="shared" si="1"/>
        <v>0</v>
      </c>
      <c r="BC34" s="57"/>
      <c r="BD34" s="57"/>
      <c r="BE34" s="57"/>
      <c r="BF34" s="58"/>
      <c r="BG34" s="56" t="s">
        <v>172</v>
      </c>
      <c r="BH34" s="57"/>
      <c r="BI34" s="57"/>
      <c r="BJ34" s="57"/>
      <c r="BK34" s="58"/>
      <c r="BL34" s="56">
        <v>0</v>
      </c>
      <c r="BM34" s="57"/>
      <c r="BN34" s="57"/>
      <c r="BO34" s="57"/>
      <c r="BP34" s="58"/>
      <c r="BQ34" s="56">
        <v>0</v>
      </c>
      <c r="BR34" s="57"/>
      <c r="BS34" s="57"/>
      <c r="BT34" s="58"/>
      <c r="BU34" s="56">
        <f t="shared" si="2"/>
        <v>0</v>
      </c>
      <c r="BV34" s="57"/>
      <c r="BW34" s="57"/>
      <c r="BX34" s="57"/>
      <c r="BY34" s="58"/>
    </row>
    <row r="35" spans="1:79" s="6" customFormat="1" ht="12.75" customHeight="1">
      <c r="A35" s="43"/>
      <c r="B35" s="44"/>
      <c r="C35" s="44"/>
      <c r="D35" s="59"/>
      <c r="E35" s="26" t="s">
        <v>147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  <c r="U35" s="51">
        <v>12149151</v>
      </c>
      <c r="V35" s="51"/>
      <c r="W35" s="51"/>
      <c r="X35" s="51"/>
      <c r="Y35" s="51"/>
      <c r="Z35" s="51">
        <v>852955</v>
      </c>
      <c r="AA35" s="51"/>
      <c r="AB35" s="51"/>
      <c r="AC35" s="51"/>
      <c r="AD35" s="51"/>
      <c r="AE35" s="53">
        <v>0</v>
      </c>
      <c r="AF35" s="54"/>
      <c r="AG35" s="54"/>
      <c r="AH35" s="55"/>
      <c r="AI35" s="53">
        <f t="shared" si="0"/>
        <v>13002106</v>
      </c>
      <c r="AJ35" s="54"/>
      <c r="AK35" s="54"/>
      <c r="AL35" s="54"/>
      <c r="AM35" s="55"/>
      <c r="AN35" s="53">
        <v>13050955</v>
      </c>
      <c r="AO35" s="54"/>
      <c r="AP35" s="54"/>
      <c r="AQ35" s="54"/>
      <c r="AR35" s="55"/>
      <c r="AS35" s="53">
        <v>240862</v>
      </c>
      <c r="AT35" s="54"/>
      <c r="AU35" s="54"/>
      <c r="AV35" s="54"/>
      <c r="AW35" s="55"/>
      <c r="AX35" s="53">
        <v>0</v>
      </c>
      <c r="AY35" s="54"/>
      <c r="AZ35" s="54"/>
      <c r="BA35" s="55"/>
      <c r="BB35" s="53">
        <f t="shared" si="1"/>
        <v>13291817</v>
      </c>
      <c r="BC35" s="54"/>
      <c r="BD35" s="54"/>
      <c r="BE35" s="54"/>
      <c r="BF35" s="55"/>
      <c r="BG35" s="53">
        <v>14138409</v>
      </c>
      <c r="BH35" s="54"/>
      <c r="BI35" s="54"/>
      <c r="BJ35" s="54"/>
      <c r="BK35" s="55"/>
      <c r="BL35" s="53">
        <v>272735</v>
      </c>
      <c r="BM35" s="54"/>
      <c r="BN35" s="54"/>
      <c r="BO35" s="54"/>
      <c r="BP35" s="55"/>
      <c r="BQ35" s="53">
        <v>0</v>
      </c>
      <c r="BR35" s="54"/>
      <c r="BS35" s="54"/>
      <c r="BT35" s="55"/>
      <c r="BU35" s="53">
        <f t="shared" si="2"/>
        <v>14411144</v>
      </c>
      <c r="BV35" s="54"/>
      <c r="BW35" s="54"/>
      <c r="BX35" s="54"/>
      <c r="BY35" s="55"/>
    </row>
    <row r="37" spans="1:79" ht="14.25" customHeight="1">
      <c r="A37" s="121" t="s">
        <v>279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79" ht="15" customHeight="1">
      <c r="A38" s="84" t="s">
        <v>253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</row>
    <row r="39" spans="1:79" ht="22.5" customHeight="1">
      <c r="A39" s="86" t="s">
        <v>2</v>
      </c>
      <c r="B39" s="87"/>
      <c r="C39" s="87"/>
      <c r="D39" s="88"/>
      <c r="E39" s="86" t="s">
        <v>19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81" t="s">
        <v>275</v>
      </c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3"/>
      <c r="AR39" s="46" t="s">
        <v>280</v>
      </c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79" ht="36" customHeight="1">
      <c r="A40" s="89"/>
      <c r="B40" s="90"/>
      <c r="C40" s="90"/>
      <c r="D40" s="91"/>
      <c r="E40" s="89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/>
      <c r="X40" s="46" t="s">
        <v>4</v>
      </c>
      <c r="Y40" s="46"/>
      <c r="Z40" s="46"/>
      <c r="AA40" s="46"/>
      <c r="AB40" s="46"/>
      <c r="AC40" s="46" t="s">
        <v>3</v>
      </c>
      <c r="AD40" s="46"/>
      <c r="AE40" s="46"/>
      <c r="AF40" s="46"/>
      <c r="AG40" s="46"/>
      <c r="AH40" s="106" t="s">
        <v>116</v>
      </c>
      <c r="AI40" s="107"/>
      <c r="AJ40" s="107"/>
      <c r="AK40" s="107"/>
      <c r="AL40" s="108"/>
      <c r="AM40" s="81" t="s">
        <v>5</v>
      </c>
      <c r="AN40" s="82"/>
      <c r="AO40" s="82"/>
      <c r="AP40" s="82"/>
      <c r="AQ40" s="83"/>
      <c r="AR40" s="81" t="s">
        <v>4</v>
      </c>
      <c r="AS40" s="82"/>
      <c r="AT40" s="82"/>
      <c r="AU40" s="82"/>
      <c r="AV40" s="83"/>
      <c r="AW40" s="81" t="s">
        <v>3</v>
      </c>
      <c r="AX40" s="82"/>
      <c r="AY40" s="82"/>
      <c r="AZ40" s="82"/>
      <c r="BA40" s="83"/>
      <c r="BB40" s="106" t="s">
        <v>116</v>
      </c>
      <c r="BC40" s="107"/>
      <c r="BD40" s="107"/>
      <c r="BE40" s="107"/>
      <c r="BF40" s="108"/>
      <c r="BG40" s="81" t="s">
        <v>96</v>
      </c>
      <c r="BH40" s="82"/>
      <c r="BI40" s="82"/>
      <c r="BJ40" s="82"/>
      <c r="BK40" s="83"/>
    </row>
    <row r="41" spans="1:79" ht="15" customHeight="1">
      <c r="A41" s="81">
        <v>1</v>
      </c>
      <c r="B41" s="82"/>
      <c r="C41" s="82"/>
      <c r="D41" s="83"/>
      <c r="E41" s="81">
        <v>2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  <c r="X41" s="46">
        <v>3</v>
      </c>
      <c r="Y41" s="46"/>
      <c r="Z41" s="46"/>
      <c r="AA41" s="46"/>
      <c r="AB41" s="46"/>
      <c r="AC41" s="46">
        <v>4</v>
      </c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>
        <v>6</v>
      </c>
      <c r="AN41" s="46"/>
      <c r="AO41" s="46"/>
      <c r="AP41" s="46"/>
      <c r="AQ41" s="46"/>
      <c r="AR41" s="81">
        <v>7</v>
      </c>
      <c r="AS41" s="82"/>
      <c r="AT41" s="82"/>
      <c r="AU41" s="82"/>
      <c r="AV41" s="83"/>
      <c r="AW41" s="81">
        <v>8</v>
      </c>
      <c r="AX41" s="82"/>
      <c r="AY41" s="82"/>
      <c r="AZ41" s="82"/>
      <c r="BA41" s="83"/>
      <c r="BB41" s="81">
        <v>9</v>
      </c>
      <c r="BC41" s="82"/>
      <c r="BD41" s="82"/>
      <c r="BE41" s="82"/>
      <c r="BF41" s="83"/>
      <c r="BG41" s="81">
        <v>10</v>
      </c>
      <c r="BH41" s="82"/>
      <c r="BI41" s="82"/>
      <c r="BJ41" s="82"/>
      <c r="BK41" s="83"/>
    </row>
    <row r="42" spans="1:79" ht="20.25" hidden="1" customHeight="1">
      <c r="A42" s="97" t="s">
        <v>56</v>
      </c>
      <c r="B42" s="98"/>
      <c r="C42" s="98"/>
      <c r="D42" s="99"/>
      <c r="E42" s="97" t="s">
        <v>57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9"/>
      <c r="X42" s="71" t="s">
        <v>60</v>
      </c>
      <c r="Y42" s="71"/>
      <c r="Z42" s="71"/>
      <c r="AA42" s="71"/>
      <c r="AB42" s="71"/>
      <c r="AC42" s="71" t="s">
        <v>61</v>
      </c>
      <c r="AD42" s="71"/>
      <c r="AE42" s="71"/>
      <c r="AF42" s="71"/>
      <c r="AG42" s="71"/>
      <c r="AH42" s="97" t="s">
        <v>94</v>
      </c>
      <c r="AI42" s="98"/>
      <c r="AJ42" s="98"/>
      <c r="AK42" s="98"/>
      <c r="AL42" s="99"/>
      <c r="AM42" s="103" t="s">
        <v>170</v>
      </c>
      <c r="AN42" s="104"/>
      <c r="AO42" s="104"/>
      <c r="AP42" s="104"/>
      <c r="AQ42" s="105"/>
      <c r="AR42" s="97" t="s">
        <v>62</v>
      </c>
      <c r="AS42" s="98"/>
      <c r="AT42" s="98"/>
      <c r="AU42" s="98"/>
      <c r="AV42" s="99"/>
      <c r="AW42" s="97" t="s">
        <v>63</v>
      </c>
      <c r="AX42" s="98"/>
      <c r="AY42" s="98"/>
      <c r="AZ42" s="98"/>
      <c r="BA42" s="99"/>
      <c r="BB42" s="97" t="s">
        <v>95</v>
      </c>
      <c r="BC42" s="98"/>
      <c r="BD42" s="98"/>
      <c r="BE42" s="98"/>
      <c r="BF42" s="99"/>
      <c r="BG42" s="103" t="s">
        <v>170</v>
      </c>
      <c r="BH42" s="104"/>
      <c r="BI42" s="104"/>
      <c r="BJ42" s="104"/>
      <c r="BK42" s="105"/>
      <c r="CA42" t="s">
        <v>23</v>
      </c>
    </row>
    <row r="43" spans="1:79" s="25" customFormat="1" ht="12.75" customHeight="1">
      <c r="A43" s="41"/>
      <c r="B43" s="42"/>
      <c r="C43" s="42"/>
      <c r="D43" s="60"/>
      <c r="E43" s="30" t="s">
        <v>171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56">
        <v>15232727</v>
      </c>
      <c r="Y43" s="57"/>
      <c r="Z43" s="57"/>
      <c r="AA43" s="57"/>
      <c r="AB43" s="58"/>
      <c r="AC43" s="56" t="s">
        <v>172</v>
      </c>
      <c r="AD43" s="57"/>
      <c r="AE43" s="57"/>
      <c r="AF43" s="57"/>
      <c r="AG43" s="58"/>
      <c r="AH43" s="56" t="s">
        <v>172</v>
      </c>
      <c r="AI43" s="57"/>
      <c r="AJ43" s="57"/>
      <c r="AK43" s="57"/>
      <c r="AL43" s="58"/>
      <c r="AM43" s="56">
        <f t="shared" ref="AM43:AM48" si="3">IF(ISNUMBER(X43),X43,0)+IF(ISNUMBER(AC43),AC43,0)</f>
        <v>15232727</v>
      </c>
      <c r="AN43" s="57"/>
      <c r="AO43" s="57"/>
      <c r="AP43" s="57"/>
      <c r="AQ43" s="58"/>
      <c r="AR43" s="56">
        <v>16296434</v>
      </c>
      <c r="AS43" s="57"/>
      <c r="AT43" s="57"/>
      <c r="AU43" s="57"/>
      <c r="AV43" s="58"/>
      <c r="AW43" s="56" t="s">
        <v>172</v>
      </c>
      <c r="AX43" s="57"/>
      <c r="AY43" s="57"/>
      <c r="AZ43" s="57"/>
      <c r="BA43" s="58"/>
      <c r="BB43" s="56" t="s">
        <v>172</v>
      </c>
      <c r="BC43" s="57"/>
      <c r="BD43" s="57"/>
      <c r="BE43" s="57"/>
      <c r="BF43" s="58"/>
      <c r="BG43" s="52">
        <f t="shared" ref="BG43:BG48" si="4">IF(ISNUMBER(AR43),AR43,0)+IF(ISNUMBER(AW43),AW43,0)</f>
        <v>16296434</v>
      </c>
      <c r="BH43" s="52"/>
      <c r="BI43" s="52"/>
      <c r="BJ43" s="52"/>
      <c r="BK43" s="52"/>
      <c r="CA43" s="25" t="s">
        <v>24</v>
      </c>
    </row>
    <row r="44" spans="1:79" s="25" customFormat="1" ht="25.5" customHeight="1">
      <c r="A44" s="41"/>
      <c r="B44" s="42"/>
      <c r="C44" s="42"/>
      <c r="D44" s="60"/>
      <c r="E44" s="30" t="s">
        <v>173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56" t="s">
        <v>172</v>
      </c>
      <c r="Y44" s="57"/>
      <c r="Z44" s="57"/>
      <c r="AA44" s="57"/>
      <c r="AB44" s="58"/>
      <c r="AC44" s="56">
        <v>293505</v>
      </c>
      <c r="AD44" s="57"/>
      <c r="AE44" s="57"/>
      <c r="AF44" s="57"/>
      <c r="AG44" s="58"/>
      <c r="AH44" s="56">
        <v>0</v>
      </c>
      <c r="AI44" s="57"/>
      <c r="AJ44" s="57"/>
      <c r="AK44" s="57"/>
      <c r="AL44" s="58"/>
      <c r="AM44" s="56">
        <f t="shared" si="3"/>
        <v>293505</v>
      </c>
      <c r="AN44" s="57"/>
      <c r="AO44" s="57"/>
      <c r="AP44" s="57"/>
      <c r="AQ44" s="58"/>
      <c r="AR44" s="56" t="s">
        <v>172</v>
      </c>
      <c r="AS44" s="57"/>
      <c r="AT44" s="57"/>
      <c r="AU44" s="57"/>
      <c r="AV44" s="58"/>
      <c r="AW44" s="56">
        <v>313132</v>
      </c>
      <c r="AX44" s="57"/>
      <c r="AY44" s="57"/>
      <c r="AZ44" s="57"/>
      <c r="BA44" s="58"/>
      <c r="BB44" s="56">
        <v>0</v>
      </c>
      <c r="BC44" s="57"/>
      <c r="BD44" s="57"/>
      <c r="BE44" s="57"/>
      <c r="BF44" s="58"/>
      <c r="BG44" s="52">
        <f t="shared" si="4"/>
        <v>313132</v>
      </c>
      <c r="BH44" s="52"/>
      <c r="BI44" s="52"/>
      <c r="BJ44" s="52"/>
      <c r="BK44" s="52"/>
    </row>
    <row r="45" spans="1:79" s="25" customFormat="1" ht="25.5" customHeight="1">
      <c r="A45" s="41">
        <v>25010100</v>
      </c>
      <c r="B45" s="42"/>
      <c r="C45" s="42"/>
      <c r="D45" s="60"/>
      <c r="E45" s="30" t="s">
        <v>174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56" t="s">
        <v>172</v>
      </c>
      <c r="Y45" s="57"/>
      <c r="Z45" s="57"/>
      <c r="AA45" s="57"/>
      <c r="AB45" s="58"/>
      <c r="AC45" s="56">
        <v>293505</v>
      </c>
      <c r="AD45" s="57"/>
      <c r="AE45" s="57"/>
      <c r="AF45" s="57"/>
      <c r="AG45" s="58"/>
      <c r="AH45" s="56">
        <v>0</v>
      </c>
      <c r="AI45" s="57"/>
      <c r="AJ45" s="57"/>
      <c r="AK45" s="57"/>
      <c r="AL45" s="58"/>
      <c r="AM45" s="56">
        <f t="shared" si="3"/>
        <v>293505</v>
      </c>
      <c r="AN45" s="57"/>
      <c r="AO45" s="57"/>
      <c r="AP45" s="57"/>
      <c r="AQ45" s="58"/>
      <c r="AR45" s="56" t="s">
        <v>172</v>
      </c>
      <c r="AS45" s="57"/>
      <c r="AT45" s="57"/>
      <c r="AU45" s="57"/>
      <c r="AV45" s="58"/>
      <c r="AW45" s="56">
        <v>313132</v>
      </c>
      <c r="AX45" s="57"/>
      <c r="AY45" s="57"/>
      <c r="AZ45" s="57"/>
      <c r="BA45" s="58"/>
      <c r="BB45" s="56">
        <v>0</v>
      </c>
      <c r="BC45" s="57"/>
      <c r="BD45" s="57"/>
      <c r="BE45" s="57"/>
      <c r="BF45" s="58"/>
      <c r="BG45" s="52">
        <f t="shared" si="4"/>
        <v>313132</v>
      </c>
      <c r="BH45" s="52"/>
      <c r="BI45" s="52"/>
      <c r="BJ45" s="52"/>
      <c r="BK45" s="52"/>
    </row>
    <row r="46" spans="1:79" s="25" customFormat="1" ht="25.5" customHeight="1">
      <c r="A46" s="41">
        <v>25010400</v>
      </c>
      <c r="B46" s="42"/>
      <c r="C46" s="42"/>
      <c r="D46" s="60"/>
      <c r="E46" s="30" t="s">
        <v>175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56" t="s">
        <v>172</v>
      </c>
      <c r="Y46" s="57"/>
      <c r="Z46" s="57"/>
      <c r="AA46" s="57"/>
      <c r="AB46" s="58"/>
      <c r="AC46" s="56">
        <v>0</v>
      </c>
      <c r="AD46" s="57"/>
      <c r="AE46" s="57"/>
      <c r="AF46" s="57"/>
      <c r="AG46" s="58"/>
      <c r="AH46" s="56">
        <v>0</v>
      </c>
      <c r="AI46" s="57"/>
      <c r="AJ46" s="57"/>
      <c r="AK46" s="57"/>
      <c r="AL46" s="58"/>
      <c r="AM46" s="56">
        <f t="shared" si="3"/>
        <v>0</v>
      </c>
      <c r="AN46" s="57"/>
      <c r="AO46" s="57"/>
      <c r="AP46" s="57"/>
      <c r="AQ46" s="58"/>
      <c r="AR46" s="56" t="s">
        <v>172</v>
      </c>
      <c r="AS46" s="57"/>
      <c r="AT46" s="57"/>
      <c r="AU46" s="57"/>
      <c r="AV46" s="58"/>
      <c r="AW46" s="56">
        <v>0</v>
      </c>
      <c r="AX46" s="57"/>
      <c r="AY46" s="57"/>
      <c r="AZ46" s="57"/>
      <c r="BA46" s="58"/>
      <c r="BB46" s="56">
        <v>0</v>
      </c>
      <c r="BC46" s="57"/>
      <c r="BD46" s="57"/>
      <c r="BE46" s="57"/>
      <c r="BF46" s="58"/>
      <c r="BG46" s="52">
        <f t="shared" si="4"/>
        <v>0</v>
      </c>
      <c r="BH46" s="52"/>
      <c r="BI46" s="52"/>
      <c r="BJ46" s="52"/>
      <c r="BK46" s="52"/>
    </row>
    <row r="47" spans="1:79" s="25" customFormat="1" ht="12.75" customHeight="1">
      <c r="A47" s="41">
        <v>25020100</v>
      </c>
      <c r="B47" s="42"/>
      <c r="C47" s="42"/>
      <c r="D47" s="60"/>
      <c r="E47" s="30" t="s">
        <v>176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56" t="s">
        <v>172</v>
      </c>
      <c r="Y47" s="57"/>
      <c r="Z47" s="57"/>
      <c r="AA47" s="57"/>
      <c r="AB47" s="58"/>
      <c r="AC47" s="56">
        <v>0</v>
      </c>
      <c r="AD47" s="57"/>
      <c r="AE47" s="57"/>
      <c r="AF47" s="57"/>
      <c r="AG47" s="58"/>
      <c r="AH47" s="56">
        <v>0</v>
      </c>
      <c r="AI47" s="57"/>
      <c r="AJ47" s="57"/>
      <c r="AK47" s="57"/>
      <c r="AL47" s="58"/>
      <c r="AM47" s="56">
        <f t="shared" si="3"/>
        <v>0</v>
      </c>
      <c r="AN47" s="57"/>
      <c r="AO47" s="57"/>
      <c r="AP47" s="57"/>
      <c r="AQ47" s="58"/>
      <c r="AR47" s="56" t="s">
        <v>172</v>
      </c>
      <c r="AS47" s="57"/>
      <c r="AT47" s="57"/>
      <c r="AU47" s="57"/>
      <c r="AV47" s="58"/>
      <c r="AW47" s="56">
        <v>0</v>
      </c>
      <c r="AX47" s="57"/>
      <c r="AY47" s="57"/>
      <c r="AZ47" s="57"/>
      <c r="BA47" s="58"/>
      <c r="BB47" s="56">
        <v>0</v>
      </c>
      <c r="BC47" s="57"/>
      <c r="BD47" s="57"/>
      <c r="BE47" s="57"/>
      <c r="BF47" s="58"/>
      <c r="BG47" s="52">
        <f t="shared" si="4"/>
        <v>0</v>
      </c>
      <c r="BH47" s="52"/>
      <c r="BI47" s="52"/>
      <c r="BJ47" s="52"/>
      <c r="BK47" s="52"/>
    </row>
    <row r="48" spans="1:79" s="6" customFormat="1" ht="12.75" customHeight="1">
      <c r="A48" s="43"/>
      <c r="B48" s="44"/>
      <c r="C48" s="44"/>
      <c r="D48" s="59"/>
      <c r="E48" s="26" t="s">
        <v>147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8"/>
      <c r="X48" s="53">
        <v>15232727</v>
      </c>
      <c r="Y48" s="54"/>
      <c r="Z48" s="54"/>
      <c r="AA48" s="54"/>
      <c r="AB48" s="55"/>
      <c r="AC48" s="53">
        <v>293505</v>
      </c>
      <c r="AD48" s="54"/>
      <c r="AE48" s="54"/>
      <c r="AF48" s="54"/>
      <c r="AG48" s="55"/>
      <c r="AH48" s="53">
        <v>0</v>
      </c>
      <c r="AI48" s="54"/>
      <c r="AJ48" s="54"/>
      <c r="AK48" s="54"/>
      <c r="AL48" s="55"/>
      <c r="AM48" s="53">
        <f t="shared" si="3"/>
        <v>15526232</v>
      </c>
      <c r="AN48" s="54"/>
      <c r="AO48" s="54"/>
      <c r="AP48" s="54"/>
      <c r="AQ48" s="55"/>
      <c r="AR48" s="53">
        <v>16296434</v>
      </c>
      <c r="AS48" s="54"/>
      <c r="AT48" s="54"/>
      <c r="AU48" s="54"/>
      <c r="AV48" s="55"/>
      <c r="AW48" s="53">
        <v>313132</v>
      </c>
      <c r="AX48" s="54"/>
      <c r="AY48" s="54"/>
      <c r="AZ48" s="54"/>
      <c r="BA48" s="55"/>
      <c r="BB48" s="53">
        <v>0</v>
      </c>
      <c r="BC48" s="54"/>
      <c r="BD48" s="54"/>
      <c r="BE48" s="54"/>
      <c r="BF48" s="55"/>
      <c r="BG48" s="51">
        <f t="shared" si="4"/>
        <v>16609566</v>
      </c>
      <c r="BH48" s="51"/>
      <c r="BI48" s="51"/>
      <c r="BJ48" s="51"/>
      <c r="BK48" s="51"/>
    </row>
    <row r="49" spans="1:79" s="4" customFormat="1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>
      <c r="A51" s="67" t="s">
        <v>117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9"/>
    </row>
    <row r="52" spans="1:79" ht="14.25" customHeight="1">
      <c r="A52" s="67" t="s">
        <v>265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9" ht="15" customHeight="1">
      <c r="A53" s="72" t="s">
        <v>253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</row>
    <row r="54" spans="1:79" ht="23.1" customHeight="1">
      <c r="A54" s="112" t="s">
        <v>118</v>
      </c>
      <c r="B54" s="113"/>
      <c r="C54" s="113"/>
      <c r="D54" s="114"/>
      <c r="E54" s="46" t="s">
        <v>19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81" t="s">
        <v>254</v>
      </c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3"/>
      <c r="AN54" s="81" t="s">
        <v>257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3"/>
      <c r="BG54" s="81" t="s">
        <v>264</v>
      </c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3"/>
    </row>
    <row r="55" spans="1:79" ht="48.75" customHeight="1">
      <c r="A55" s="115"/>
      <c r="B55" s="116"/>
      <c r="C55" s="116"/>
      <c r="D55" s="117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81" t="s">
        <v>4</v>
      </c>
      <c r="V55" s="82"/>
      <c r="W55" s="82"/>
      <c r="X55" s="82"/>
      <c r="Y55" s="83"/>
      <c r="Z55" s="81" t="s">
        <v>3</v>
      </c>
      <c r="AA55" s="82"/>
      <c r="AB55" s="82"/>
      <c r="AC55" s="82"/>
      <c r="AD55" s="83"/>
      <c r="AE55" s="106" t="s">
        <v>116</v>
      </c>
      <c r="AF55" s="107"/>
      <c r="AG55" s="107"/>
      <c r="AH55" s="108"/>
      <c r="AI55" s="81" t="s">
        <v>5</v>
      </c>
      <c r="AJ55" s="82"/>
      <c r="AK55" s="82"/>
      <c r="AL55" s="82"/>
      <c r="AM55" s="83"/>
      <c r="AN55" s="81" t="s">
        <v>4</v>
      </c>
      <c r="AO55" s="82"/>
      <c r="AP55" s="82"/>
      <c r="AQ55" s="82"/>
      <c r="AR55" s="83"/>
      <c r="AS55" s="81" t="s">
        <v>3</v>
      </c>
      <c r="AT55" s="82"/>
      <c r="AU55" s="82"/>
      <c r="AV55" s="82"/>
      <c r="AW55" s="83"/>
      <c r="AX55" s="106" t="s">
        <v>116</v>
      </c>
      <c r="AY55" s="107"/>
      <c r="AZ55" s="107"/>
      <c r="BA55" s="108"/>
      <c r="BB55" s="81" t="s">
        <v>96</v>
      </c>
      <c r="BC55" s="82"/>
      <c r="BD55" s="82"/>
      <c r="BE55" s="82"/>
      <c r="BF55" s="83"/>
      <c r="BG55" s="81" t="s">
        <v>4</v>
      </c>
      <c r="BH55" s="82"/>
      <c r="BI55" s="82"/>
      <c r="BJ55" s="82"/>
      <c r="BK55" s="83"/>
      <c r="BL55" s="81" t="s">
        <v>3</v>
      </c>
      <c r="BM55" s="82"/>
      <c r="BN55" s="82"/>
      <c r="BO55" s="82"/>
      <c r="BP55" s="83"/>
      <c r="BQ55" s="106" t="s">
        <v>116</v>
      </c>
      <c r="BR55" s="107"/>
      <c r="BS55" s="107"/>
      <c r="BT55" s="108"/>
      <c r="BU55" s="81" t="s">
        <v>97</v>
      </c>
      <c r="BV55" s="82"/>
      <c r="BW55" s="82"/>
      <c r="BX55" s="82"/>
      <c r="BY55" s="83"/>
    </row>
    <row r="56" spans="1:79" ht="15" customHeight="1">
      <c r="A56" s="81">
        <v>1</v>
      </c>
      <c r="B56" s="82"/>
      <c r="C56" s="82"/>
      <c r="D56" s="83"/>
      <c r="E56" s="81">
        <v>2</v>
      </c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3"/>
      <c r="U56" s="81">
        <v>3</v>
      </c>
      <c r="V56" s="82"/>
      <c r="W56" s="82"/>
      <c r="X56" s="82"/>
      <c r="Y56" s="83"/>
      <c r="Z56" s="81">
        <v>4</v>
      </c>
      <c r="AA56" s="82"/>
      <c r="AB56" s="82"/>
      <c r="AC56" s="82"/>
      <c r="AD56" s="83"/>
      <c r="AE56" s="81">
        <v>5</v>
      </c>
      <c r="AF56" s="82"/>
      <c r="AG56" s="82"/>
      <c r="AH56" s="83"/>
      <c r="AI56" s="81">
        <v>6</v>
      </c>
      <c r="AJ56" s="82"/>
      <c r="AK56" s="82"/>
      <c r="AL56" s="82"/>
      <c r="AM56" s="83"/>
      <c r="AN56" s="81">
        <v>7</v>
      </c>
      <c r="AO56" s="82"/>
      <c r="AP56" s="82"/>
      <c r="AQ56" s="82"/>
      <c r="AR56" s="83"/>
      <c r="AS56" s="81">
        <v>8</v>
      </c>
      <c r="AT56" s="82"/>
      <c r="AU56" s="82"/>
      <c r="AV56" s="82"/>
      <c r="AW56" s="83"/>
      <c r="AX56" s="81">
        <v>9</v>
      </c>
      <c r="AY56" s="82"/>
      <c r="AZ56" s="82"/>
      <c r="BA56" s="83"/>
      <c r="BB56" s="81">
        <v>10</v>
      </c>
      <c r="BC56" s="82"/>
      <c r="BD56" s="82"/>
      <c r="BE56" s="82"/>
      <c r="BF56" s="83"/>
      <c r="BG56" s="81">
        <v>11</v>
      </c>
      <c r="BH56" s="82"/>
      <c r="BI56" s="82"/>
      <c r="BJ56" s="82"/>
      <c r="BK56" s="83"/>
      <c r="BL56" s="81">
        <v>12</v>
      </c>
      <c r="BM56" s="82"/>
      <c r="BN56" s="82"/>
      <c r="BO56" s="82"/>
      <c r="BP56" s="83"/>
      <c r="BQ56" s="81">
        <v>13</v>
      </c>
      <c r="BR56" s="82"/>
      <c r="BS56" s="82"/>
      <c r="BT56" s="83"/>
      <c r="BU56" s="81">
        <v>14</v>
      </c>
      <c r="BV56" s="82"/>
      <c r="BW56" s="82"/>
      <c r="BX56" s="82"/>
      <c r="BY56" s="83"/>
    </row>
    <row r="57" spans="1:79" s="1" customFormat="1" ht="12.75" hidden="1" customHeight="1">
      <c r="A57" s="97" t="s">
        <v>64</v>
      </c>
      <c r="B57" s="98"/>
      <c r="C57" s="98"/>
      <c r="D57" s="99"/>
      <c r="E57" s="97" t="s">
        <v>57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9"/>
      <c r="U57" s="97" t="s">
        <v>65</v>
      </c>
      <c r="V57" s="98"/>
      <c r="W57" s="98"/>
      <c r="X57" s="98"/>
      <c r="Y57" s="99"/>
      <c r="Z57" s="97" t="s">
        <v>66</v>
      </c>
      <c r="AA57" s="98"/>
      <c r="AB57" s="98"/>
      <c r="AC57" s="98"/>
      <c r="AD57" s="99"/>
      <c r="AE57" s="97" t="s">
        <v>91</v>
      </c>
      <c r="AF57" s="98"/>
      <c r="AG57" s="98"/>
      <c r="AH57" s="99"/>
      <c r="AI57" s="103" t="s">
        <v>169</v>
      </c>
      <c r="AJ57" s="104"/>
      <c r="AK57" s="104"/>
      <c r="AL57" s="104"/>
      <c r="AM57" s="105"/>
      <c r="AN57" s="97" t="s">
        <v>67</v>
      </c>
      <c r="AO57" s="98"/>
      <c r="AP57" s="98"/>
      <c r="AQ57" s="98"/>
      <c r="AR57" s="99"/>
      <c r="AS57" s="97" t="s">
        <v>68</v>
      </c>
      <c r="AT57" s="98"/>
      <c r="AU57" s="98"/>
      <c r="AV57" s="98"/>
      <c r="AW57" s="99"/>
      <c r="AX57" s="97" t="s">
        <v>92</v>
      </c>
      <c r="AY57" s="98"/>
      <c r="AZ57" s="98"/>
      <c r="BA57" s="99"/>
      <c r="BB57" s="103" t="s">
        <v>169</v>
      </c>
      <c r="BC57" s="104"/>
      <c r="BD57" s="104"/>
      <c r="BE57" s="104"/>
      <c r="BF57" s="105"/>
      <c r="BG57" s="97" t="s">
        <v>58</v>
      </c>
      <c r="BH57" s="98"/>
      <c r="BI57" s="98"/>
      <c r="BJ57" s="98"/>
      <c r="BK57" s="99"/>
      <c r="BL57" s="97" t="s">
        <v>59</v>
      </c>
      <c r="BM57" s="98"/>
      <c r="BN57" s="98"/>
      <c r="BO57" s="98"/>
      <c r="BP57" s="99"/>
      <c r="BQ57" s="97" t="s">
        <v>93</v>
      </c>
      <c r="BR57" s="98"/>
      <c r="BS57" s="98"/>
      <c r="BT57" s="99"/>
      <c r="BU57" s="103" t="s">
        <v>169</v>
      </c>
      <c r="BV57" s="104"/>
      <c r="BW57" s="104"/>
      <c r="BX57" s="104"/>
      <c r="BY57" s="105"/>
      <c r="CA57" t="s">
        <v>25</v>
      </c>
    </row>
    <row r="58" spans="1:79" s="25" customFormat="1" ht="12.75" customHeight="1">
      <c r="A58" s="41">
        <v>2111</v>
      </c>
      <c r="B58" s="42"/>
      <c r="C58" s="42"/>
      <c r="D58" s="60"/>
      <c r="E58" s="30" t="s">
        <v>177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56">
        <v>9138034</v>
      </c>
      <c r="V58" s="57"/>
      <c r="W58" s="57"/>
      <c r="X58" s="57"/>
      <c r="Y58" s="58"/>
      <c r="Z58" s="56">
        <v>138500</v>
      </c>
      <c r="AA58" s="57"/>
      <c r="AB58" s="57"/>
      <c r="AC58" s="57"/>
      <c r="AD58" s="58"/>
      <c r="AE58" s="56">
        <v>0</v>
      </c>
      <c r="AF58" s="57"/>
      <c r="AG58" s="57"/>
      <c r="AH58" s="58"/>
      <c r="AI58" s="56">
        <f t="shared" ref="AI58:AI72" si="5">IF(ISNUMBER(U58),U58,0)+IF(ISNUMBER(Z58),Z58,0)</f>
        <v>9276534</v>
      </c>
      <c r="AJ58" s="57"/>
      <c r="AK58" s="57"/>
      <c r="AL58" s="57"/>
      <c r="AM58" s="58"/>
      <c r="AN58" s="56">
        <v>9918950</v>
      </c>
      <c r="AO58" s="57"/>
      <c r="AP58" s="57"/>
      <c r="AQ58" s="57"/>
      <c r="AR58" s="58"/>
      <c r="AS58" s="56">
        <v>130000</v>
      </c>
      <c r="AT58" s="57"/>
      <c r="AU58" s="57"/>
      <c r="AV58" s="57"/>
      <c r="AW58" s="58"/>
      <c r="AX58" s="56">
        <v>0</v>
      </c>
      <c r="AY58" s="57"/>
      <c r="AZ58" s="57"/>
      <c r="BA58" s="58"/>
      <c r="BB58" s="56">
        <f t="shared" ref="BB58:BB72" si="6">IF(ISNUMBER(AN58),AN58,0)+IF(ISNUMBER(AS58),AS58,0)</f>
        <v>10048950</v>
      </c>
      <c r="BC58" s="57"/>
      <c r="BD58" s="57"/>
      <c r="BE58" s="57"/>
      <c r="BF58" s="58"/>
      <c r="BG58" s="56">
        <v>10676215</v>
      </c>
      <c r="BH58" s="57"/>
      <c r="BI58" s="57"/>
      <c r="BJ58" s="57"/>
      <c r="BK58" s="58"/>
      <c r="BL58" s="56">
        <v>136300</v>
      </c>
      <c r="BM58" s="57"/>
      <c r="BN58" s="57"/>
      <c r="BO58" s="57"/>
      <c r="BP58" s="58"/>
      <c r="BQ58" s="56">
        <v>0</v>
      </c>
      <c r="BR58" s="57"/>
      <c r="BS58" s="57"/>
      <c r="BT58" s="58"/>
      <c r="BU58" s="56">
        <f t="shared" ref="BU58:BU72" si="7">IF(ISNUMBER(BG58),BG58,0)+IF(ISNUMBER(BL58),BL58,0)</f>
        <v>10812515</v>
      </c>
      <c r="BV58" s="57"/>
      <c r="BW58" s="57"/>
      <c r="BX58" s="57"/>
      <c r="BY58" s="58"/>
      <c r="CA58" s="25" t="s">
        <v>26</v>
      </c>
    </row>
    <row r="59" spans="1:79" s="25" customFormat="1" ht="12.75" customHeight="1">
      <c r="A59" s="41">
        <v>2120</v>
      </c>
      <c r="B59" s="42"/>
      <c r="C59" s="42"/>
      <c r="D59" s="60"/>
      <c r="E59" s="30" t="s">
        <v>178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56">
        <v>2028271</v>
      </c>
      <c r="V59" s="57"/>
      <c r="W59" s="57"/>
      <c r="X59" s="57"/>
      <c r="Y59" s="58"/>
      <c r="Z59" s="56">
        <v>30470</v>
      </c>
      <c r="AA59" s="57"/>
      <c r="AB59" s="57"/>
      <c r="AC59" s="57"/>
      <c r="AD59" s="58"/>
      <c r="AE59" s="56">
        <v>0</v>
      </c>
      <c r="AF59" s="57"/>
      <c r="AG59" s="57"/>
      <c r="AH59" s="58"/>
      <c r="AI59" s="56">
        <f t="shared" si="5"/>
        <v>2058741</v>
      </c>
      <c r="AJ59" s="57"/>
      <c r="AK59" s="57"/>
      <c r="AL59" s="57"/>
      <c r="AM59" s="58"/>
      <c r="AN59" s="56">
        <v>2184609</v>
      </c>
      <c r="AO59" s="57"/>
      <c r="AP59" s="57"/>
      <c r="AQ59" s="57"/>
      <c r="AR59" s="58"/>
      <c r="AS59" s="56">
        <v>28600</v>
      </c>
      <c r="AT59" s="57"/>
      <c r="AU59" s="57"/>
      <c r="AV59" s="57"/>
      <c r="AW59" s="58"/>
      <c r="AX59" s="56">
        <v>0</v>
      </c>
      <c r="AY59" s="57"/>
      <c r="AZ59" s="57"/>
      <c r="BA59" s="58"/>
      <c r="BB59" s="56">
        <f t="shared" si="6"/>
        <v>2213209</v>
      </c>
      <c r="BC59" s="57"/>
      <c r="BD59" s="57"/>
      <c r="BE59" s="57"/>
      <c r="BF59" s="58"/>
      <c r="BG59" s="56">
        <v>2348767</v>
      </c>
      <c r="BH59" s="57"/>
      <c r="BI59" s="57"/>
      <c r="BJ59" s="57"/>
      <c r="BK59" s="58"/>
      <c r="BL59" s="56">
        <v>29986</v>
      </c>
      <c r="BM59" s="57"/>
      <c r="BN59" s="57"/>
      <c r="BO59" s="57"/>
      <c r="BP59" s="58"/>
      <c r="BQ59" s="56">
        <v>0</v>
      </c>
      <c r="BR59" s="57"/>
      <c r="BS59" s="57"/>
      <c r="BT59" s="58"/>
      <c r="BU59" s="56">
        <f t="shared" si="7"/>
        <v>2378753</v>
      </c>
      <c r="BV59" s="57"/>
      <c r="BW59" s="57"/>
      <c r="BX59" s="57"/>
      <c r="BY59" s="58"/>
    </row>
    <row r="60" spans="1:79" s="25" customFormat="1" ht="12.75" customHeight="1">
      <c r="A60" s="41">
        <v>2210</v>
      </c>
      <c r="B60" s="42"/>
      <c r="C60" s="42"/>
      <c r="D60" s="60"/>
      <c r="E60" s="30" t="s">
        <v>179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56">
        <v>328884</v>
      </c>
      <c r="V60" s="57"/>
      <c r="W60" s="57"/>
      <c r="X60" s="57"/>
      <c r="Y60" s="58"/>
      <c r="Z60" s="56">
        <v>491857</v>
      </c>
      <c r="AA60" s="57"/>
      <c r="AB60" s="57"/>
      <c r="AC60" s="57"/>
      <c r="AD60" s="58"/>
      <c r="AE60" s="56">
        <v>0</v>
      </c>
      <c r="AF60" s="57"/>
      <c r="AG60" s="57"/>
      <c r="AH60" s="58"/>
      <c r="AI60" s="56">
        <f t="shared" si="5"/>
        <v>820741</v>
      </c>
      <c r="AJ60" s="57"/>
      <c r="AK60" s="57"/>
      <c r="AL60" s="57"/>
      <c r="AM60" s="58"/>
      <c r="AN60" s="56">
        <v>197795</v>
      </c>
      <c r="AO60" s="57"/>
      <c r="AP60" s="57"/>
      <c r="AQ60" s="57"/>
      <c r="AR60" s="58"/>
      <c r="AS60" s="56">
        <v>44374</v>
      </c>
      <c r="AT60" s="57"/>
      <c r="AU60" s="57"/>
      <c r="AV60" s="57"/>
      <c r="AW60" s="58"/>
      <c r="AX60" s="56">
        <v>0</v>
      </c>
      <c r="AY60" s="57"/>
      <c r="AZ60" s="57"/>
      <c r="BA60" s="58"/>
      <c r="BB60" s="56">
        <f t="shared" si="6"/>
        <v>242169</v>
      </c>
      <c r="BC60" s="57"/>
      <c r="BD60" s="57"/>
      <c r="BE60" s="57"/>
      <c r="BF60" s="58"/>
      <c r="BG60" s="56">
        <v>166468</v>
      </c>
      <c r="BH60" s="57"/>
      <c r="BI60" s="57"/>
      <c r="BJ60" s="57"/>
      <c r="BK60" s="58"/>
      <c r="BL60" s="56">
        <v>55674</v>
      </c>
      <c r="BM60" s="57"/>
      <c r="BN60" s="57"/>
      <c r="BO60" s="57"/>
      <c r="BP60" s="58"/>
      <c r="BQ60" s="56">
        <v>0</v>
      </c>
      <c r="BR60" s="57"/>
      <c r="BS60" s="57"/>
      <c r="BT60" s="58"/>
      <c r="BU60" s="56">
        <f t="shared" si="7"/>
        <v>222142</v>
      </c>
      <c r="BV60" s="57"/>
      <c r="BW60" s="57"/>
      <c r="BX60" s="57"/>
      <c r="BY60" s="58"/>
    </row>
    <row r="61" spans="1:79" s="25" customFormat="1" ht="12.75" customHeight="1">
      <c r="A61" s="41">
        <v>2230</v>
      </c>
      <c r="B61" s="42"/>
      <c r="C61" s="42"/>
      <c r="D61" s="60"/>
      <c r="E61" s="30" t="s">
        <v>180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56">
        <v>37359</v>
      </c>
      <c r="V61" s="57"/>
      <c r="W61" s="57"/>
      <c r="X61" s="57"/>
      <c r="Y61" s="58"/>
      <c r="Z61" s="56">
        <v>88049</v>
      </c>
      <c r="AA61" s="57"/>
      <c r="AB61" s="57"/>
      <c r="AC61" s="57"/>
      <c r="AD61" s="58"/>
      <c r="AE61" s="56">
        <v>0</v>
      </c>
      <c r="AF61" s="57"/>
      <c r="AG61" s="57"/>
      <c r="AH61" s="58"/>
      <c r="AI61" s="56">
        <f t="shared" si="5"/>
        <v>125408</v>
      </c>
      <c r="AJ61" s="57"/>
      <c r="AK61" s="57"/>
      <c r="AL61" s="57"/>
      <c r="AM61" s="58"/>
      <c r="AN61" s="56">
        <v>5859</v>
      </c>
      <c r="AO61" s="57"/>
      <c r="AP61" s="57"/>
      <c r="AQ61" s="57"/>
      <c r="AR61" s="58"/>
      <c r="AS61" s="56">
        <v>0</v>
      </c>
      <c r="AT61" s="57"/>
      <c r="AU61" s="57"/>
      <c r="AV61" s="57"/>
      <c r="AW61" s="58"/>
      <c r="AX61" s="56">
        <v>0</v>
      </c>
      <c r="AY61" s="57"/>
      <c r="AZ61" s="57"/>
      <c r="BA61" s="58"/>
      <c r="BB61" s="56">
        <f t="shared" si="6"/>
        <v>5859</v>
      </c>
      <c r="BC61" s="57"/>
      <c r="BD61" s="57"/>
      <c r="BE61" s="57"/>
      <c r="BF61" s="58"/>
      <c r="BG61" s="56">
        <v>5859</v>
      </c>
      <c r="BH61" s="57"/>
      <c r="BI61" s="57"/>
      <c r="BJ61" s="57"/>
      <c r="BK61" s="58"/>
      <c r="BL61" s="56">
        <v>0</v>
      </c>
      <c r="BM61" s="57"/>
      <c r="BN61" s="57"/>
      <c r="BO61" s="57"/>
      <c r="BP61" s="58"/>
      <c r="BQ61" s="56">
        <v>0</v>
      </c>
      <c r="BR61" s="57"/>
      <c r="BS61" s="57"/>
      <c r="BT61" s="58"/>
      <c r="BU61" s="56">
        <f t="shared" si="7"/>
        <v>5859</v>
      </c>
      <c r="BV61" s="57"/>
      <c r="BW61" s="57"/>
      <c r="BX61" s="57"/>
      <c r="BY61" s="58"/>
    </row>
    <row r="62" spans="1:79" s="25" customFormat="1" ht="12.75" customHeight="1">
      <c r="A62" s="41">
        <v>2240</v>
      </c>
      <c r="B62" s="42"/>
      <c r="C62" s="42"/>
      <c r="D62" s="60"/>
      <c r="E62" s="30" t="s">
        <v>181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56">
        <v>51444</v>
      </c>
      <c r="V62" s="57"/>
      <c r="W62" s="57"/>
      <c r="X62" s="57"/>
      <c r="Y62" s="58"/>
      <c r="Z62" s="56">
        <v>1926</v>
      </c>
      <c r="AA62" s="57"/>
      <c r="AB62" s="57"/>
      <c r="AC62" s="57"/>
      <c r="AD62" s="58"/>
      <c r="AE62" s="56">
        <v>0</v>
      </c>
      <c r="AF62" s="57"/>
      <c r="AG62" s="57"/>
      <c r="AH62" s="58"/>
      <c r="AI62" s="56">
        <f t="shared" si="5"/>
        <v>53370</v>
      </c>
      <c r="AJ62" s="57"/>
      <c r="AK62" s="57"/>
      <c r="AL62" s="57"/>
      <c r="AM62" s="58"/>
      <c r="AN62" s="56">
        <v>56453</v>
      </c>
      <c r="AO62" s="57"/>
      <c r="AP62" s="57"/>
      <c r="AQ62" s="57"/>
      <c r="AR62" s="58"/>
      <c r="AS62" s="56">
        <v>9298</v>
      </c>
      <c r="AT62" s="57"/>
      <c r="AU62" s="57"/>
      <c r="AV62" s="57"/>
      <c r="AW62" s="58"/>
      <c r="AX62" s="56">
        <v>0</v>
      </c>
      <c r="AY62" s="57"/>
      <c r="AZ62" s="57"/>
      <c r="BA62" s="58"/>
      <c r="BB62" s="56">
        <f t="shared" si="6"/>
        <v>65751</v>
      </c>
      <c r="BC62" s="57"/>
      <c r="BD62" s="57"/>
      <c r="BE62" s="57"/>
      <c r="BF62" s="58"/>
      <c r="BG62" s="56">
        <v>88859</v>
      </c>
      <c r="BH62" s="57"/>
      <c r="BI62" s="57"/>
      <c r="BJ62" s="57"/>
      <c r="BK62" s="58"/>
      <c r="BL62" s="56">
        <v>18585</v>
      </c>
      <c r="BM62" s="57"/>
      <c r="BN62" s="57"/>
      <c r="BO62" s="57"/>
      <c r="BP62" s="58"/>
      <c r="BQ62" s="56">
        <v>0</v>
      </c>
      <c r="BR62" s="57"/>
      <c r="BS62" s="57"/>
      <c r="BT62" s="58"/>
      <c r="BU62" s="56">
        <f t="shared" si="7"/>
        <v>107444</v>
      </c>
      <c r="BV62" s="57"/>
      <c r="BW62" s="57"/>
      <c r="BX62" s="57"/>
      <c r="BY62" s="58"/>
    </row>
    <row r="63" spans="1:79" s="25" customFormat="1" ht="12.75" customHeight="1">
      <c r="A63" s="41">
        <v>2250</v>
      </c>
      <c r="B63" s="42"/>
      <c r="C63" s="42"/>
      <c r="D63" s="60"/>
      <c r="E63" s="30" t="s">
        <v>182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56">
        <v>0</v>
      </c>
      <c r="V63" s="57"/>
      <c r="W63" s="57"/>
      <c r="X63" s="57"/>
      <c r="Y63" s="58"/>
      <c r="Z63" s="56">
        <v>0</v>
      </c>
      <c r="AA63" s="57"/>
      <c r="AB63" s="57"/>
      <c r="AC63" s="57"/>
      <c r="AD63" s="58"/>
      <c r="AE63" s="56">
        <v>0</v>
      </c>
      <c r="AF63" s="57"/>
      <c r="AG63" s="57"/>
      <c r="AH63" s="58"/>
      <c r="AI63" s="56">
        <f t="shared" si="5"/>
        <v>0</v>
      </c>
      <c r="AJ63" s="57"/>
      <c r="AK63" s="57"/>
      <c r="AL63" s="57"/>
      <c r="AM63" s="58"/>
      <c r="AN63" s="56">
        <v>0</v>
      </c>
      <c r="AO63" s="57"/>
      <c r="AP63" s="57"/>
      <c r="AQ63" s="57"/>
      <c r="AR63" s="58"/>
      <c r="AS63" s="56">
        <v>0</v>
      </c>
      <c r="AT63" s="57"/>
      <c r="AU63" s="57"/>
      <c r="AV63" s="57"/>
      <c r="AW63" s="58"/>
      <c r="AX63" s="56">
        <v>0</v>
      </c>
      <c r="AY63" s="57"/>
      <c r="AZ63" s="57"/>
      <c r="BA63" s="58"/>
      <c r="BB63" s="56">
        <f t="shared" si="6"/>
        <v>0</v>
      </c>
      <c r="BC63" s="57"/>
      <c r="BD63" s="57"/>
      <c r="BE63" s="57"/>
      <c r="BF63" s="58"/>
      <c r="BG63" s="56">
        <v>3900</v>
      </c>
      <c r="BH63" s="57"/>
      <c r="BI63" s="57"/>
      <c r="BJ63" s="57"/>
      <c r="BK63" s="58"/>
      <c r="BL63" s="56">
        <v>0</v>
      </c>
      <c r="BM63" s="57"/>
      <c r="BN63" s="57"/>
      <c r="BO63" s="57"/>
      <c r="BP63" s="58"/>
      <c r="BQ63" s="56">
        <v>0</v>
      </c>
      <c r="BR63" s="57"/>
      <c r="BS63" s="57"/>
      <c r="BT63" s="58"/>
      <c r="BU63" s="56">
        <f t="shared" si="7"/>
        <v>3900</v>
      </c>
      <c r="BV63" s="57"/>
      <c r="BW63" s="57"/>
      <c r="BX63" s="57"/>
      <c r="BY63" s="58"/>
    </row>
    <row r="64" spans="1:79" s="25" customFormat="1" ht="12.75" customHeight="1">
      <c r="A64" s="41">
        <v>2271</v>
      </c>
      <c r="B64" s="42"/>
      <c r="C64" s="42"/>
      <c r="D64" s="60"/>
      <c r="E64" s="30" t="s">
        <v>183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56">
        <v>4349</v>
      </c>
      <c r="V64" s="57"/>
      <c r="W64" s="57"/>
      <c r="X64" s="57"/>
      <c r="Y64" s="58"/>
      <c r="Z64" s="56">
        <v>0</v>
      </c>
      <c r="AA64" s="57"/>
      <c r="AB64" s="57"/>
      <c r="AC64" s="57"/>
      <c r="AD64" s="58"/>
      <c r="AE64" s="56">
        <v>0</v>
      </c>
      <c r="AF64" s="57"/>
      <c r="AG64" s="57"/>
      <c r="AH64" s="58"/>
      <c r="AI64" s="56">
        <f t="shared" si="5"/>
        <v>4349</v>
      </c>
      <c r="AJ64" s="57"/>
      <c r="AK64" s="57"/>
      <c r="AL64" s="57"/>
      <c r="AM64" s="58"/>
      <c r="AN64" s="56">
        <v>37109</v>
      </c>
      <c r="AO64" s="57"/>
      <c r="AP64" s="57"/>
      <c r="AQ64" s="57"/>
      <c r="AR64" s="58"/>
      <c r="AS64" s="56">
        <v>0</v>
      </c>
      <c r="AT64" s="57"/>
      <c r="AU64" s="57"/>
      <c r="AV64" s="57"/>
      <c r="AW64" s="58"/>
      <c r="AX64" s="56">
        <v>0</v>
      </c>
      <c r="AY64" s="57"/>
      <c r="AZ64" s="57"/>
      <c r="BA64" s="58"/>
      <c r="BB64" s="56">
        <f t="shared" si="6"/>
        <v>37109</v>
      </c>
      <c r="BC64" s="57"/>
      <c r="BD64" s="57"/>
      <c r="BE64" s="57"/>
      <c r="BF64" s="58"/>
      <c r="BG64" s="56">
        <v>4209</v>
      </c>
      <c r="BH64" s="57"/>
      <c r="BI64" s="57"/>
      <c r="BJ64" s="57"/>
      <c r="BK64" s="58"/>
      <c r="BL64" s="56">
        <v>0</v>
      </c>
      <c r="BM64" s="57"/>
      <c r="BN64" s="57"/>
      <c r="BO64" s="57"/>
      <c r="BP64" s="58"/>
      <c r="BQ64" s="56">
        <v>0</v>
      </c>
      <c r="BR64" s="57"/>
      <c r="BS64" s="57"/>
      <c r="BT64" s="58"/>
      <c r="BU64" s="56">
        <f t="shared" si="7"/>
        <v>4209</v>
      </c>
      <c r="BV64" s="57"/>
      <c r="BW64" s="57"/>
      <c r="BX64" s="57"/>
      <c r="BY64" s="58"/>
    </row>
    <row r="65" spans="1:79" s="25" customFormat="1" ht="12.75" customHeight="1">
      <c r="A65" s="41">
        <v>2272</v>
      </c>
      <c r="B65" s="42"/>
      <c r="C65" s="42"/>
      <c r="D65" s="60"/>
      <c r="E65" s="30" t="s">
        <v>184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56">
        <v>4730</v>
      </c>
      <c r="V65" s="57"/>
      <c r="W65" s="57"/>
      <c r="X65" s="57"/>
      <c r="Y65" s="58"/>
      <c r="Z65" s="56">
        <v>0</v>
      </c>
      <c r="AA65" s="57"/>
      <c r="AB65" s="57"/>
      <c r="AC65" s="57"/>
      <c r="AD65" s="58"/>
      <c r="AE65" s="56">
        <v>0</v>
      </c>
      <c r="AF65" s="57"/>
      <c r="AG65" s="57"/>
      <c r="AH65" s="58"/>
      <c r="AI65" s="56">
        <f t="shared" si="5"/>
        <v>4730</v>
      </c>
      <c r="AJ65" s="57"/>
      <c r="AK65" s="57"/>
      <c r="AL65" s="57"/>
      <c r="AM65" s="58"/>
      <c r="AN65" s="56">
        <v>10810</v>
      </c>
      <c r="AO65" s="57"/>
      <c r="AP65" s="57"/>
      <c r="AQ65" s="57"/>
      <c r="AR65" s="58"/>
      <c r="AS65" s="56">
        <v>0</v>
      </c>
      <c r="AT65" s="57"/>
      <c r="AU65" s="57"/>
      <c r="AV65" s="57"/>
      <c r="AW65" s="58"/>
      <c r="AX65" s="56">
        <v>0</v>
      </c>
      <c r="AY65" s="57"/>
      <c r="AZ65" s="57"/>
      <c r="BA65" s="58"/>
      <c r="BB65" s="56">
        <f t="shared" si="6"/>
        <v>10810</v>
      </c>
      <c r="BC65" s="57"/>
      <c r="BD65" s="57"/>
      <c r="BE65" s="57"/>
      <c r="BF65" s="58"/>
      <c r="BG65" s="56">
        <v>9708</v>
      </c>
      <c r="BH65" s="57"/>
      <c r="BI65" s="57"/>
      <c r="BJ65" s="57"/>
      <c r="BK65" s="58"/>
      <c r="BL65" s="56">
        <v>0</v>
      </c>
      <c r="BM65" s="57"/>
      <c r="BN65" s="57"/>
      <c r="BO65" s="57"/>
      <c r="BP65" s="58"/>
      <c r="BQ65" s="56">
        <v>0</v>
      </c>
      <c r="BR65" s="57"/>
      <c r="BS65" s="57"/>
      <c r="BT65" s="58"/>
      <c r="BU65" s="56">
        <f t="shared" si="7"/>
        <v>9708</v>
      </c>
      <c r="BV65" s="57"/>
      <c r="BW65" s="57"/>
      <c r="BX65" s="57"/>
      <c r="BY65" s="58"/>
    </row>
    <row r="66" spans="1:79" s="25" customFormat="1" ht="12.75" customHeight="1">
      <c r="A66" s="41">
        <v>2273</v>
      </c>
      <c r="B66" s="42"/>
      <c r="C66" s="42"/>
      <c r="D66" s="60"/>
      <c r="E66" s="30" t="s">
        <v>185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56">
        <v>218051</v>
      </c>
      <c r="V66" s="57"/>
      <c r="W66" s="57"/>
      <c r="X66" s="57"/>
      <c r="Y66" s="58"/>
      <c r="Z66" s="56">
        <v>0</v>
      </c>
      <c r="AA66" s="57"/>
      <c r="AB66" s="57"/>
      <c r="AC66" s="57"/>
      <c r="AD66" s="58"/>
      <c r="AE66" s="56">
        <v>0</v>
      </c>
      <c r="AF66" s="57"/>
      <c r="AG66" s="57"/>
      <c r="AH66" s="58"/>
      <c r="AI66" s="56">
        <f t="shared" si="5"/>
        <v>218051</v>
      </c>
      <c r="AJ66" s="57"/>
      <c r="AK66" s="57"/>
      <c r="AL66" s="57"/>
      <c r="AM66" s="58"/>
      <c r="AN66" s="56">
        <v>268846</v>
      </c>
      <c r="AO66" s="57"/>
      <c r="AP66" s="57"/>
      <c r="AQ66" s="57"/>
      <c r="AR66" s="58"/>
      <c r="AS66" s="56">
        <v>0</v>
      </c>
      <c r="AT66" s="57"/>
      <c r="AU66" s="57"/>
      <c r="AV66" s="57"/>
      <c r="AW66" s="58"/>
      <c r="AX66" s="56">
        <v>0</v>
      </c>
      <c r="AY66" s="57"/>
      <c r="AZ66" s="57"/>
      <c r="BA66" s="58"/>
      <c r="BB66" s="56">
        <f t="shared" si="6"/>
        <v>268846</v>
      </c>
      <c r="BC66" s="57"/>
      <c r="BD66" s="57"/>
      <c r="BE66" s="57"/>
      <c r="BF66" s="58"/>
      <c r="BG66" s="56">
        <v>412611</v>
      </c>
      <c r="BH66" s="57"/>
      <c r="BI66" s="57"/>
      <c r="BJ66" s="57"/>
      <c r="BK66" s="58"/>
      <c r="BL66" s="56">
        <v>0</v>
      </c>
      <c r="BM66" s="57"/>
      <c r="BN66" s="57"/>
      <c r="BO66" s="57"/>
      <c r="BP66" s="58"/>
      <c r="BQ66" s="56">
        <v>0</v>
      </c>
      <c r="BR66" s="57"/>
      <c r="BS66" s="57"/>
      <c r="BT66" s="58"/>
      <c r="BU66" s="56">
        <f t="shared" si="7"/>
        <v>412611</v>
      </c>
      <c r="BV66" s="57"/>
      <c r="BW66" s="57"/>
      <c r="BX66" s="57"/>
      <c r="BY66" s="58"/>
    </row>
    <row r="67" spans="1:79" s="25" customFormat="1" ht="12.75" customHeight="1">
      <c r="A67" s="41">
        <v>2274</v>
      </c>
      <c r="B67" s="42"/>
      <c r="C67" s="42"/>
      <c r="D67" s="60"/>
      <c r="E67" s="30" t="s">
        <v>186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56">
        <v>334993</v>
      </c>
      <c r="V67" s="57"/>
      <c r="W67" s="57"/>
      <c r="X67" s="57"/>
      <c r="Y67" s="58"/>
      <c r="Z67" s="56">
        <v>26635</v>
      </c>
      <c r="AA67" s="57"/>
      <c r="AB67" s="57"/>
      <c r="AC67" s="57"/>
      <c r="AD67" s="58"/>
      <c r="AE67" s="56">
        <v>0</v>
      </c>
      <c r="AF67" s="57"/>
      <c r="AG67" s="57"/>
      <c r="AH67" s="58"/>
      <c r="AI67" s="56">
        <f t="shared" si="5"/>
        <v>361628</v>
      </c>
      <c r="AJ67" s="57"/>
      <c r="AK67" s="57"/>
      <c r="AL67" s="57"/>
      <c r="AM67" s="58"/>
      <c r="AN67" s="56">
        <v>362463</v>
      </c>
      <c r="AO67" s="57"/>
      <c r="AP67" s="57"/>
      <c r="AQ67" s="57"/>
      <c r="AR67" s="58"/>
      <c r="AS67" s="56">
        <v>26400</v>
      </c>
      <c r="AT67" s="57"/>
      <c r="AU67" s="57"/>
      <c r="AV67" s="57"/>
      <c r="AW67" s="58"/>
      <c r="AX67" s="56">
        <v>0</v>
      </c>
      <c r="AY67" s="57"/>
      <c r="AZ67" s="57"/>
      <c r="BA67" s="58"/>
      <c r="BB67" s="56">
        <f t="shared" si="6"/>
        <v>388863</v>
      </c>
      <c r="BC67" s="57"/>
      <c r="BD67" s="57"/>
      <c r="BE67" s="57"/>
      <c r="BF67" s="58"/>
      <c r="BG67" s="56">
        <v>407184</v>
      </c>
      <c r="BH67" s="57"/>
      <c r="BI67" s="57"/>
      <c r="BJ67" s="57"/>
      <c r="BK67" s="58"/>
      <c r="BL67" s="56">
        <v>30000</v>
      </c>
      <c r="BM67" s="57"/>
      <c r="BN67" s="57"/>
      <c r="BO67" s="57"/>
      <c r="BP67" s="58"/>
      <c r="BQ67" s="56">
        <v>0</v>
      </c>
      <c r="BR67" s="57"/>
      <c r="BS67" s="57"/>
      <c r="BT67" s="58"/>
      <c r="BU67" s="56">
        <f t="shared" si="7"/>
        <v>437184</v>
      </c>
      <c r="BV67" s="57"/>
      <c r="BW67" s="57"/>
      <c r="BX67" s="57"/>
      <c r="BY67" s="58"/>
    </row>
    <row r="68" spans="1:79" s="25" customFormat="1" ht="25.5" customHeight="1">
      <c r="A68" s="41">
        <v>2275</v>
      </c>
      <c r="B68" s="42"/>
      <c r="C68" s="42"/>
      <c r="D68" s="60"/>
      <c r="E68" s="30" t="s">
        <v>187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56">
        <v>2928</v>
      </c>
      <c r="V68" s="57"/>
      <c r="W68" s="57"/>
      <c r="X68" s="57"/>
      <c r="Y68" s="58"/>
      <c r="Z68" s="56">
        <v>2164</v>
      </c>
      <c r="AA68" s="57"/>
      <c r="AB68" s="57"/>
      <c r="AC68" s="57"/>
      <c r="AD68" s="58"/>
      <c r="AE68" s="56">
        <v>0</v>
      </c>
      <c r="AF68" s="57"/>
      <c r="AG68" s="57"/>
      <c r="AH68" s="58"/>
      <c r="AI68" s="56">
        <f t="shared" si="5"/>
        <v>5092</v>
      </c>
      <c r="AJ68" s="57"/>
      <c r="AK68" s="57"/>
      <c r="AL68" s="57"/>
      <c r="AM68" s="58"/>
      <c r="AN68" s="56">
        <v>7129</v>
      </c>
      <c r="AO68" s="57"/>
      <c r="AP68" s="57"/>
      <c r="AQ68" s="57"/>
      <c r="AR68" s="58"/>
      <c r="AS68" s="56">
        <v>2190</v>
      </c>
      <c r="AT68" s="57"/>
      <c r="AU68" s="57"/>
      <c r="AV68" s="57"/>
      <c r="AW68" s="58"/>
      <c r="AX68" s="56">
        <v>0</v>
      </c>
      <c r="AY68" s="57"/>
      <c r="AZ68" s="57"/>
      <c r="BA68" s="58"/>
      <c r="BB68" s="56">
        <f t="shared" si="6"/>
        <v>9319</v>
      </c>
      <c r="BC68" s="57"/>
      <c r="BD68" s="57"/>
      <c r="BE68" s="57"/>
      <c r="BF68" s="58"/>
      <c r="BG68" s="56">
        <v>7129</v>
      </c>
      <c r="BH68" s="57"/>
      <c r="BI68" s="57"/>
      <c r="BJ68" s="57"/>
      <c r="BK68" s="58"/>
      <c r="BL68" s="56">
        <v>2190</v>
      </c>
      <c r="BM68" s="57"/>
      <c r="BN68" s="57"/>
      <c r="BO68" s="57"/>
      <c r="BP68" s="58"/>
      <c r="BQ68" s="56">
        <v>0</v>
      </c>
      <c r="BR68" s="57"/>
      <c r="BS68" s="57"/>
      <c r="BT68" s="58"/>
      <c r="BU68" s="56">
        <f t="shared" si="7"/>
        <v>9319</v>
      </c>
      <c r="BV68" s="57"/>
      <c r="BW68" s="57"/>
      <c r="BX68" s="57"/>
      <c r="BY68" s="58"/>
    </row>
    <row r="69" spans="1:79" s="25" customFormat="1" ht="38.25" customHeight="1">
      <c r="A69" s="41">
        <v>2282</v>
      </c>
      <c r="B69" s="42"/>
      <c r="C69" s="42"/>
      <c r="D69" s="60"/>
      <c r="E69" s="30" t="s">
        <v>188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56">
        <v>0</v>
      </c>
      <c r="V69" s="57"/>
      <c r="W69" s="57"/>
      <c r="X69" s="57"/>
      <c r="Y69" s="58"/>
      <c r="Z69" s="56">
        <v>0</v>
      </c>
      <c r="AA69" s="57"/>
      <c r="AB69" s="57"/>
      <c r="AC69" s="57"/>
      <c r="AD69" s="58"/>
      <c r="AE69" s="56">
        <v>0</v>
      </c>
      <c r="AF69" s="57"/>
      <c r="AG69" s="57"/>
      <c r="AH69" s="58"/>
      <c r="AI69" s="56">
        <f t="shared" si="5"/>
        <v>0</v>
      </c>
      <c r="AJ69" s="57"/>
      <c r="AK69" s="57"/>
      <c r="AL69" s="57"/>
      <c r="AM69" s="58"/>
      <c r="AN69" s="56">
        <v>703</v>
      </c>
      <c r="AO69" s="57"/>
      <c r="AP69" s="57"/>
      <c r="AQ69" s="57"/>
      <c r="AR69" s="58"/>
      <c r="AS69" s="56">
        <v>0</v>
      </c>
      <c r="AT69" s="57"/>
      <c r="AU69" s="57"/>
      <c r="AV69" s="57"/>
      <c r="AW69" s="58"/>
      <c r="AX69" s="56">
        <v>0</v>
      </c>
      <c r="AY69" s="57"/>
      <c r="AZ69" s="57"/>
      <c r="BA69" s="58"/>
      <c r="BB69" s="56">
        <f t="shared" si="6"/>
        <v>703</v>
      </c>
      <c r="BC69" s="57"/>
      <c r="BD69" s="57"/>
      <c r="BE69" s="57"/>
      <c r="BF69" s="58"/>
      <c r="BG69" s="56">
        <v>7200</v>
      </c>
      <c r="BH69" s="57"/>
      <c r="BI69" s="57"/>
      <c r="BJ69" s="57"/>
      <c r="BK69" s="58"/>
      <c r="BL69" s="56">
        <v>0</v>
      </c>
      <c r="BM69" s="57"/>
      <c r="BN69" s="57"/>
      <c r="BO69" s="57"/>
      <c r="BP69" s="58"/>
      <c r="BQ69" s="56">
        <v>0</v>
      </c>
      <c r="BR69" s="57"/>
      <c r="BS69" s="57"/>
      <c r="BT69" s="58"/>
      <c r="BU69" s="56">
        <f t="shared" si="7"/>
        <v>7200</v>
      </c>
      <c r="BV69" s="57"/>
      <c r="BW69" s="57"/>
      <c r="BX69" s="57"/>
      <c r="BY69" s="58"/>
    </row>
    <row r="70" spans="1:79" s="25" customFormat="1" ht="12.75" customHeight="1">
      <c r="A70" s="41">
        <v>2800</v>
      </c>
      <c r="B70" s="42"/>
      <c r="C70" s="42"/>
      <c r="D70" s="60"/>
      <c r="E70" s="30" t="s">
        <v>189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56">
        <v>108</v>
      </c>
      <c r="V70" s="57"/>
      <c r="W70" s="57"/>
      <c r="X70" s="57"/>
      <c r="Y70" s="58"/>
      <c r="Z70" s="56">
        <v>0</v>
      </c>
      <c r="AA70" s="57"/>
      <c r="AB70" s="57"/>
      <c r="AC70" s="57"/>
      <c r="AD70" s="58"/>
      <c r="AE70" s="56">
        <v>0</v>
      </c>
      <c r="AF70" s="57"/>
      <c r="AG70" s="57"/>
      <c r="AH70" s="58"/>
      <c r="AI70" s="56">
        <f t="shared" si="5"/>
        <v>108</v>
      </c>
      <c r="AJ70" s="57"/>
      <c r="AK70" s="57"/>
      <c r="AL70" s="57"/>
      <c r="AM70" s="58"/>
      <c r="AN70" s="56">
        <v>229</v>
      </c>
      <c r="AO70" s="57"/>
      <c r="AP70" s="57"/>
      <c r="AQ70" s="57"/>
      <c r="AR70" s="58"/>
      <c r="AS70" s="56">
        <v>0</v>
      </c>
      <c r="AT70" s="57"/>
      <c r="AU70" s="57"/>
      <c r="AV70" s="57"/>
      <c r="AW70" s="58"/>
      <c r="AX70" s="56">
        <v>0</v>
      </c>
      <c r="AY70" s="57"/>
      <c r="AZ70" s="57"/>
      <c r="BA70" s="58"/>
      <c r="BB70" s="56">
        <f t="shared" si="6"/>
        <v>229</v>
      </c>
      <c r="BC70" s="57"/>
      <c r="BD70" s="57"/>
      <c r="BE70" s="57"/>
      <c r="BF70" s="58"/>
      <c r="BG70" s="56">
        <v>300</v>
      </c>
      <c r="BH70" s="57"/>
      <c r="BI70" s="57"/>
      <c r="BJ70" s="57"/>
      <c r="BK70" s="58"/>
      <c r="BL70" s="56">
        <v>0</v>
      </c>
      <c r="BM70" s="57"/>
      <c r="BN70" s="57"/>
      <c r="BO70" s="57"/>
      <c r="BP70" s="58"/>
      <c r="BQ70" s="56">
        <v>0</v>
      </c>
      <c r="BR70" s="57"/>
      <c r="BS70" s="57"/>
      <c r="BT70" s="58"/>
      <c r="BU70" s="56">
        <f t="shared" si="7"/>
        <v>300</v>
      </c>
      <c r="BV70" s="57"/>
      <c r="BW70" s="57"/>
      <c r="BX70" s="57"/>
      <c r="BY70" s="58"/>
    </row>
    <row r="71" spans="1:79" s="25" customFormat="1" ht="25.5" customHeight="1">
      <c r="A71" s="41">
        <v>3110</v>
      </c>
      <c r="B71" s="42"/>
      <c r="C71" s="42"/>
      <c r="D71" s="60"/>
      <c r="E71" s="30" t="s">
        <v>190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56">
        <v>0</v>
      </c>
      <c r="V71" s="57"/>
      <c r="W71" s="57"/>
      <c r="X71" s="57"/>
      <c r="Y71" s="58"/>
      <c r="Z71" s="56">
        <v>73354</v>
      </c>
      <c r="AA71" s="57"/>
      <c r="AB71" s="57"/>
      <c r="AC71" s="57"/>
      <c r="AD71" s="58"/>
      <c r="AE71" s="56">
        <v>0</v>
      </c>
      <c r="AF71" s="57"/>
      <c r="AG71" s="57"/>
      <c r="AH71" s="58"/>
      <c r="AI71" s="56">
        <f t="shared" si="5"/>
        <v>73354</v>
      </c>
      <c r="AJ71" s="57"/>
      <c r="AK71" s="57"/>
      <c r="AL71" s="57"/>
      <c r="AM71" s="58"/>
      <c r="AN71" s="56">
        <v>0</v>
      </c>
      <c r="AO71" s="57"/>
      <c r="AP71" s="57"/>
      <c r="AQ71" s="57"/>
      <c r="AR71" s="58"/>
      <c r="AS71" s="56">
        <v>0</v>
      </c>
      <c r="AT71" s="57"/>
      <c r="AU71" s="57"/>
      <c r="AV71" s="57"/>
      <c r="AW71" s="58"/>
      <c r="AX71" s="56">
        <v>0</v>
      </c>
      <c r="AY71" s="57"/>
      <c r="AZ71" s="57"/>
      <c r="BA71" s="58"/>
      <c r="BB71" s="56">
        <f t="shared" si="6"/>
        <v>0</v>
      </c>
      <c r="BC71" s="57"/>
      <c r="BD71" s="57"/>
      <c r="BE71" s="57"/>
      <c r="BF71" s="58"/>
      <c r="BG71" s="56">
        <v>0</v>
      </c>
      <c r="BH71" s="57"/>
      <c r="BI71" s="57"/>
      <c r="BJ71" s="57"/>
      <c r="BK71" s="58"/>
      <c r="BL71" s="56">
        <v>0</v>
      </c>
      <c r="BM71" s="57"/>
      <c r="BN71" s="57"/>
      <c r="BO71" s="57"/>
      <c r="BP71" s="58"/>
      <c r="BQ71" s="56">
        <v>0</v>
      </c>
      <c r="BR71" s="57"/>
      <c r="BS71" s="57"/>
      <c r="BT71" s="58"/>
      <c r="BU71" s="56">
        <f t="shared" si="7"/>
        <v>0</v>
      </c>
      <c r="BV71" s="57"/>
      <c r="BW71" s="57"/>
      <c r="BX71" s="57"/>
      <c r="BY71" s="58"/>
    </row>
    <row r="72" spans="1:79" s="6" customFormat="1" ht="12.75" customHeight="1">
      <c r="A72" s="43"/>
      <c r="B72" s="44"/>
      <c r="C72" s="44"/>
      <c r="D72" s="59"/>
      <c r="E72" s="26" t="s">
        <v>147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8"/>
      <c r="U72" s="53">
        <v>12149151</v>
      </c>
      <c r="V72" s="54"/>
      <c r="W72" s="54"/>
      <c r="X72" s="54"/>
      <c r="Y72" s="55"/>
      <c r="Z72" s="53">
        <v>852955</v>
      </c>
      <c r="AA72" s="54"/>
      <c r="AB72" s="54"/>
      <c r="AC72" s="54"/>
      <c r="AD72" s="55"/>
      <c r="AE72" s="53">
        <v>0</v>
      </c>
      <c r="AF72" s="54"/>
      <c r="AG72" s="54"/>
      <c r="AH72" s="55"/>
      <c r="AI72" s="53">
        <f t="shared" si="5"/>
        <v>13002106</v>
      </c>
      <c r="AJ72" s="54"/>
      <c r="AK72" s="54"/>
      <c r="AL72" s="54"/>
      <c r="AM72" s="55"/>
      <c r="AN72" s="53">
        <v>13050955</v>
      </c>
      <c r="AO72" s="54"/>
      <c r="AP72" s="54"/>
      <c r="AQ72" s="54"/>
      <c r="AR72" s="55"/>
      <c r="AS72" s="53">
        <v>240862</v>
      </c>
      <c r="AT72" s="54"/>
      <c r="AU72" s="54"/>
      <c r="AV72" s="54"/>
      <c r="AW72" s="55"/>
      <c r="AX72" s="53">
        <v>0</v>
      </c>
      <c r="AY72" s="54"/>
      <c r="AZ72" s="54"/>
      <c r="BA72" s="55"/>
      <c r="BB72" s="53">
        <f t="shared" si="6"/>
        <v>13291817</v>
      </c>
      <c r="BC72" s="54"/>
      <c r="BD72" s="54"/>
      <c r="BE72" s="54"/>
      <c r="BF72" s="55"/>
      <c r="BG72" s="53">
        <v>14138409</v>
      </c>
      <c r="BH72" s="54"/>
      <c r="BI72" s="54"/>
      <c r="BJ72" s="54"/>
      <c r="BK72" s="55"/>
      <c r="BL72" s="53">
        <v>272735</v>
      </c>
      <c r="BM72" s="54"/>
      <c r="BN72" s="54"/>
      <c r="BO72" s="54"/>
      <c r="BP72" s="55"/>
      <c r="BQ72" s="53">
        <v>0</v>
      </c>
      <c r="BR72" s="54"/>
      <c r="BS72" s="54"/>
      <c r="BT72" s="55"/>
      <c r="BU72" s="53">
        <f t="shared" si="7"/>
        <v>14411144</v>
      </c>
      <c r="BV72" s="54"/>
      <c r="BW72" s="54"/>
      <c r="BX72" s="54"/>
      <c r="BY72" s="55"/>
    </row>
    <row r="74" spans="1:79" ht="14.25" customHeight="1">
      <c r="A74" s="67" t="s">
        <v>266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15" customHeight="1">
      <c r="A75" s="84" t="s">
        <v>253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</row>
    <row r="76" spans="1:79" ht="23.1" customHeight="1">
      <c r="A76" s="112" t="s">
        <v>119</v>
      </c>
      <c r="B76" s="113"/>
      <c r="C76" s="113"/>
      <c r="D76" s="113"/>
      <c r="E76" s="114"/>
      <c r="F76" s="46" t="s">
        <v>19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81" t="s">
        <v>254</v>
      </c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3"/>
      <c r="AN76" s="81" t="s">
        <v>257</v>
      </c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3"/>
      <c r="BG76" s="81" t="s">
        <v>264</v>
      </c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3"/>
    </row>
    <row r="77" spans="1:79" ht="51.75" customHeight="1">
      <c r="A77" s="115"/>
      <c r="B77" s="116"/>
      <c r="C77" s="116"/>
      <c r="D77" s="116"/>
      <c r="E77" s="117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81" t="s">
        <v>4</v>
      </c>
      <c r="V77" s="82"/>
      <c r="W77" s="82"/>
      <c r="X77" s="82"/>
      <c r="Y77" s="83"/>
      <c r="Z77" s="81" t="s">
        <v>3</v>
      </c>
      <c r="AA77" s="82"/>
      <c r="AB77" s="82"/>
      <c r="AC77" s="82"/>
      <c r="AD77" s="83"/>
      <c r="AE77" s="106" t="s">
        <v>116</v>
      </c>
      <c r="AF77" s="107"/>
      <c r="AG77" s="107"/>
      <c r="AH77" s="108"/>
      <c r="AI77" s="81" t="s">
        <v>5</v>
      </c>
      <c r="AJ77" s="82"/>
      <c r="AK77" s="82"/>
      <c r="AL77" s="82"/>
      <c r="AM77" s="83"/>
      <c r="AN77" s="81" t="s">
        <v>4</v>
      </c>
      <c r="AO77" s="82"/>
      <c r="AP77" s="82"/>
      <c r="AQ77" s="82"/>
      <c r="AR77" s="83"/>
      <c r="AS77" s="81" t="s">
        <v>3</v>
      </c>
      <c r="AT77" s="82"/>
      <c r="AU77" s="82"/>
      <c r="AV77" s="82"/>
      <c r="AW77" s="83"/>
      <c r="AX77" s="106" t="s">
        <v>116</v>
      </c>
      <c r="AY77" s="107"/>
      <c r="AZ77" s="107"/>
      <c r="BA77" s="108"/>
      <c r="BB77" s="81" t="s">
        <v>96</v>
      </c>
      <c r="BC77" s="82"/>
      <c r="BD77" s="82"/>
      <c r="BE77" s="82"/>
      <c r="BF77" s="83"/>
      <c r="BG77" s="81" t="s">
        <v>4</v>
      </c>
      <c r="BH77" s="82"/>
      <c r="BI77" s="82"/>
      <c r="BJ77" s="82"/>
      <c r="BK77" s="83"/>
      <c r="BL77" s="81" t="s">
        <v>3</v>
      </c>
      <c r="BM77" s="82"/>
      <c r="BN77" s="82"/>
      <c r="BO77" s="82"/>
      <c r="BP77" s="83"/>
      <c r="BQ77" s="106" t="s">
        <v>116</v>
      </c>
      <c r="BR77" s="107"/>
      <c r="BS77" s="107"/>
      <c r="BT77" s="108"/>
      <c r="BU77" s="46" t="s">
        <v>97</v>
      </c>
      <c r="BV77" s="46"/>
      <c r="BW77" s="46"/>
      <c r="BX77" s="46"/>
      <c r="BY77" s="46"/>
    </row>
    <row r="78" spans="1:79" ht="15" customHeight="1">
      <c r="A78" s="81">
        <v>1</v>
      </c>
      <c r="B78" s="82"/>
      <c r="C78" s="82"/>
      <c r="D78" s="82"/>
      <c r="E78" s="83"/>
      <c r="F78" s="81">
        <v>2</v>
      </c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3"/>
      <c r="U78" s="81">
        <v>3</v>
      </c>
      <c r="V78" s="82"/>
      <c r="W78" s="82"/>
      <c r="X78" s="82"/>
      <c r="Y78" s="83"/>
      <c r="Z78" s="81">
        <v>4</v>
      </c>
      <c r="AA78" s="82"/>
      <c r="AB78" s="82"/>
      <c r="AC78" s="82"/>
      <c r="AD78" s="83"/>
      <c r="AE78" s="81">
        <v>5</v>
      </c>
      <c r="AF78" s="82"/>
      <c r="AG78" s="82"/>
      <c r="AH78" s="83"/>
      <c r="AI78" s="81">
        <v>6</v>
      </c>
      <c r="AJ78" s="82"/>
      <c r="AK78" s="82"/>
      <c r="AL78" s="82"/>
      <c r="AM78" s="83"/>
      <c r="AN78" s="81">
        <v>7</v>
      </c>
      <c r="AO78" s="82"/>
      <c r="AP78" s="82"/>
      <c r="AQ78" s="82"/>
      <c r="AR78" s="83"/>
      <c r="AS78" s="81">
        <v>8</v>
      </c>
      <c r="AT78" s="82"/>
      <c r="AU78" s="82"/>
      <c r="AV78" s="82"/>
      <c r="AW78" s="83"/>
      <c r="AX78" s="81">
        <v>9</v>
      </c>
      <c r="AY78" s="82"/>
      <c r="AZ78" s="82"/>
      <c r="BA78" s="83"/>
      <c r="BB78" s="81">
        <v>10</v>
      </c>
      <c r="BC78" s="82"/>
      <c r="BD78" s="82"/>
      <c r="BE78" s="82"/>
      <c r="BF78" s="83"/>
      <c r="BG78" s="81">
        <v>11</v>
      </c>
      <c r="BH78" s="82"/>
      <c r="BI78" s="82"/>
      <c r="BJ78" s="82"/>
      <c r="BK78" s="83"/>
      <c r="BL78" s="81">
        <v>12</v>
      </c>
      <c r="BM78" s="82"/>
      <c r="BN78" s="82"/>
      <c r="BO78" s="82"/>
      <c r="BP78" s="83"/>
      <c r="BQ78" s="81">
        <v>13</v>
      </c>
      <c r="BR78" s="82"/>
      <c r="BS78" s="82"/>
      <c r="BT78" s="83"/>
      <c r="BU78" s="46">
        <v>14</v>
      </c>
      <c r="BV78" s="46"/>
      <c r="BW78" s="46"/>
      <c r="BX78" s="46"/>
      <c r="BY78" s="46"/>
    </row>
    <row r="79" spans="1:79" s="1" customFormat="1" ht="13.5" hidden="1" customHeight="1">
      <c r="A79" s="97" t="s">
        <v>64</v>
      </c>
      <c r="B79" s="98"/>
      <c r="C79" s="98"/>
      <c r="D79" s="98"/>
      <c r="E79" s="99"/>
      <c r="F79" s="97" t="s">
        <v>57</v>
      </c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9"/>
      <c r="U79" s="97" t="s">
        <v>65</v>
      </c>
      <c r="V79" s="98"/>
      <c r="W79" s="98"/>
      <c r="X79" s="98"/>
      <c r="Y79" s="99"/>
      <c r="Z79" s="97" t="s">
        <v>66</v>
      </c>
      <c r="AA79" s="98"/>
      <c r="AB79" s="98"/>
      <c r="AC79" s="98"/>
      <c r="AD79" s="99"/>
      <c r="AE79" s="97" t="s">
        <v>91</v>
      </c>
      <c r="AF79" s="98"/>
      <c r="AG79" s="98"/>
      <c r="AH79" s="99"/>
      <c r="AI79" s="103" t="s">
        <v>169</v>
      </c>
      <c r="AJ79" s="104"/>
      <c r="AK79" s="104"/>
      <c r="AL79" s="104"/>
      <c r="AM79" s="105"/>
      <c r="AN79" s="97" t="s">
        <v>67</v>
      </c>
      <c r="AO79" s="98"/>
      <c r="AP79" s="98"/>
      <c r="AQ79" s="98"/>
      <c r="AR79" s="99"/>
      <c r="AS79" s="97" t="s">
        <v>68</v>
      </c>
      <c r="AT79" s="98"/>
      <c r="AU79" s="98"/>
      <c r="AV79" s="98"/>
      <c r="AW79" s="99"/>
      <c r="AX79" s="97" t="s">
        <v>92</v>
      </c>
      <c r="AY79" s="98"/>
      <c r="AZ79" s="98"/>
      <c r="BA79" s="99"/>
      <c r="BB79" s="103" t="s">
        <v>169</v>
      </c>
      <c r="BC79" s="104"/>
      <c r="BD79" s="104"/>
      <c r="BE79" s="104"/>
      <c r="BF79" s="105"/>
      <c r="BG79" s="97" t="s">
        <v>58</v>
      </c>
      <c r="BH79" s="98"/>
      <c r="BI79" s="98"/>
      <c r="BJ79" s="98"/>
      <c r="BK79" s="99"/>
      <c r="BL79" s="97" t="s">
        <v>59</v>
      </c>
      <c r="BM79" s="98"/>
      <c r="BN79" s="98"/>
      <c r="BO79" s="98"/>
      <c r="BP79" s="99"/>
      <c r="BQ79" s="97" t="s">
        <v>93</v>
      </c>
      <c r="BR79" s="98"/>
      <c r="BS79" s="98"/>
      <c r="BT79" s="99"/>
      <c r="BU79" s="92" t="s">
        <v>169</v>
      </c>
      <c r="BV79" s="92"/>
      <c r="BW79" s="92"/>
      <c r="BX79" s="92"/>
      <c r="BY79" s="92"/>
      <c r="CA79" t="s">
        <v>27</v>
      </c>
    </row>
    <row r="80" spans="1:79" s="6" customFormat="1" ht="12.75" customHeight="1">
      <c r="A80" s="43"/>
      <c r="B80" s="44"/>
      <c r="C80" s="44"/>
      <c r="D80" s="44"/>
      <c r="E80" s="59"/>
      <c r="F80" s="43" t="s">
        <v>147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9"/>
      <c r="U80" s="53"/>
      <c r="V80" s="54"/>
      <c r="W80" s="54"/>
      <c r="X80" s="54"/>
      <c r="Y80" s="55"/>
      <c r="Z80" s="53"/>
      <c r="AA80" s="54"/>
      <c r="AB80" s="54"/>
      <c r="AC80" s="54"/>
      <c r="AD80" s="55"/>
      <c r="AE80" s="53"/>
      <c r="AF80" s="54"/>
      <c r="AG80" s="54"/>
      <c r="AH80" s="55"/>
      <c r="AI80" s="53">
        <f>IF(ISNUMBER(U80),U80,0)+IF(ISNUMBER(Z80),Z80,0)</f>
        <v>0</v>
      </c>
      <c r="AJ80" s="54"/>
      <c r="AK80" s="54"/>
      <c r="AL80" s="54"/>
      <c r="AM80" s="55"/>
      <c r="AN80" s="53"/>
      <c r="AO80" s="54"/>
      <c r="AP80" s="54"/>
      <c r="AQ80" s="54"/>
      <c r="AR80" s="55"/>
      <c r="AS80" s="53"/>
      <c r="AT80" s="54"/>
      <c r="AU80" s="54"/>
      <c r="AV80" s="54"/>
      <c r="AW80" s="55"/>
      <c r="AX80" s="53"/>
      <c r="AY80" s="54"/>
      <c r="AZ80" s="54"/>
      <c r="BA80" s="55"/>
      <c r="BB80" s="53">
        <f>IF(ISNUMBER(AN80),AN80,0)+IF(ISNUMBER(AS80),AS80,0)</f>
        <v>0</v>
      </c>
      <c r="BC80" s="54"/>
      <c r="BD80" s="54"/>
      <c r="BE80" s="54"/>
      <c r="BF80" s="55"/>
      <c r="BG80" s="53"/>
      <c r="BH80" s="54"/>
      <c r="BI80" s="54"/>
      <c r="BJ80" s="54"/>
      <c r="BK80" s="55"/>
      <c r="BL80" s="53"/>
      <c r="BM80" s="54"/>
      <c r="BN80" s="54"/>
      <c r="BO80" s="54"/>
      <c r="BP80" s="55"/>
      <c r="BQ80" s="53"/>
      <c r="BR80" s="54"/>
      <c r="BS80" s="54"/>
      <c r="BT80" s="55"/>
      <c r="BU80" s="53">
        <f>IF(ISNUMBER(BG80),BG80,0)+IF(ISNUMBER(BL80),BL80,0)</f>
        <v>0</v>
      </c>
      <c r="BV80" s="54"/>
      <c r="BW80" s="54"/>
      <c r="BX80" s="54"/>
      <c r="BY80" s="55"/>
      <c r="CA80" s="6" t="s">
        <v>28</v>
      </c>
    </row>
    <row r="82" spans="1:79" ht="14.25" customHeight="1">
      <c r="A82" s="67" t="s">
        <v>281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>
      <c r="A83" s="84" t="s">
        <v>253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</row>
    <row r="84" spans="1:79" ht="23.1" customHeight="1">
      <c r="A84" s="112" t="s">
        <v>118</v>
      </c>
      <c r="B84" s="113"/>
      <c r="C84" s="113"/>
      <c r="D84" s="114"/>
      <c r="E84" s="86" t="s">
        <v>19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81" t="s">
        <v>275</v>
      </c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3"/>
      <c r="AR84" s="46" t="s">
        <v>280</v>
      </c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79" ht="48.75" customHeight="1">
      <c r="A85" s="115"/>
      <c r="B85" s="116"/>
      <c r="C85" s="116"/>
      <c r="D85" s="117"/>
      <c r="E85" s="89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86" t="s">
        <v>4</v>
      </c>
      <c r="Y85" s="87"/>
      <c r="Z85" s="87"/>
      <c r="AA85" s="87"/>
      <c r="AB85" s="88"/>
      <c r="AC85" s="86" t="s">
        <v>3</v>
      </c>
      <c r="AD85" s="87"/>
      <c r="AE85" s="87"/>
      <c r="AF85" s="87"/>
      <c r="AG85" s="88"/>
      <c r="AH85" s="106" t="s">
        <v>116</v>
      </c>
      <c r="AI85" s="107"/>
      <c r="AJ85" s="107"/>
      <c r="AK85" s="107"/>
      <c r="AL85" s="108"/>
      <c r="AM85" s="81" t="s">
        <v>5</v>
      </c>
      <c r="AN85" s="82"/>
      <c r="AO85" s="82"/>
      <c r="AP85" s="82"/>
      <c r="AQ85" s="83"/>
      <c r="AR85" s="81" t="s">
        <v>4</v>
      </c>
      <c r="AS85" s="82"/>
      <c r="AT85" s="82"/>
      <c r="AU85" s="82"/>
      <c r="AV85" s="83"/>
      <c r="AW85" s="81" t="s">
        <v>3</v>
      </c>
      <c r="AX85" s="82"/>
      <c r="AY85" s="82"/>
      <c r="AZ85" s="82"/>
      <c r="BA85" s="83"/>
      <c r="BB85" s="106" t="s">
        <v>116</v>
      </c>
      <c r="BC85" s="107"/>
      <c r="BD85" s="107"/>
      <c r="BE85" s="107"/>
      <c r="BF85" s="108"/>
      <c r="BG85" s="81" t="s">
        <v>96</v>
      </c>
      <c r="BH85" s="82"/>
      <c r="BI85" s="82"/>
      <c r="BJ85" s="82"/>
      <c r="BK85" s="83"/>
    </row>
    <row r="86" spans="1:79" ht="12.75" customHeight="1">
      <c r="A86" s="81">
        <v>1</v>
      </c>
      <c r="B86" s="82"/>
      <c r="C86" s="82"/>
      <c r="D86" s="83"/>
      <c r="E86" s="81">
        <v>2</v>
      </c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3"/>
      <c r="X86" s="81">
        <v>3</v>
      </c>
      <c r="Y86" s="82"/>
      <c r="Z86" s="82"/>
      <c r="AA86" s="82"/>
      <c r="AB86" s="83"/>
      <c r="AC86" s="81">
        <v>4</v>
      </c>
      <c r="AD86" s="82"/>
      <c r="AE86" s="82"/>
      <c r="AF86" s="82"/>
      <c r="AG86" s="83"/>
      <c r="AH86" s="81">
        <v>5</v>
      </c>
      <c r="AI86" s="82"/>
      <c r="AJ86" s="82"/>
      <c r="AK86" s="82"/>
      <c r="AL86" s="83"/>
      <c r="AM86" s="81">
        <v>6</v>
      </c>
      <c r="AN86" s="82"/>
      <c r="AO86" s="82"/>
      <c r="AP86" s="82"/>
      <c r="AQ86" s="83"/>
      <c r="AR86" s="81">
        <v>7</v>
      </c>
      <c r="AS86" s="82"/>
      <c r="AT86" s="82"/>
      <c r="AU86" s="82"/>
      <c r="AV86" s="83"/>
      <c r="AW86" s="81">
        <v>8</v>
      </c>
      <c r="AX86" s="82"/>
      <c r="AY86" s="82"/>
      <c r="AZ86" s="82"/>
      <c r="BA86" s="83"/>
      <c r="BB86" s="81">
        <v>9</v>
      </c>
      <c r="BC86" s="82"/>
      <c r="BD86" s="82"/>
      <c r="BE86" s="82"/>
      <c r="BF86" s="83"/>
      <c r="BG86" s="81">
        <v>10</v>
      </c>
      <c r="BH86" s="82"/>
      <c r="BI86" s="82"/>
      <c r="BJ86" s="82"/>
      <c r="BK86" s="83"/>
    </row>
    <row r="87" spans="1:79" s="1" customFormat="1" ht="12.75" hidden="1" customHeight="1">
      <c r="A87" s="97" t="s">
        <v>64</v>
      </c>
      <c r="B87" s="98"/>
      <c r="C87" s="98"/>
      <c r="D87" s="99"/>
      <c r="E87" s="97" t="s">
        <v>57</v>
      </c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9"/>
      <c r="X87" s="118" t="s">
        <v>60</v>
      </c>
      <c r="Y87" s="119"/>
      <c r="Z87" s="119"/>
      <c r="AA87" s="119"/>
      <c r="AB87" s="120"/>
      <c r="AC87" s="118" t="s">
        <v>61</v>
      </c>
      <c r="AD87" s="119"/>
      <c r="AE87" s="119"/>
      <c r="AF87" s="119"/>
      <c r="AG87" s="120"/>
      <c r="AH87" s="97" t="s">
        <v>94</v>
      </c>
      <c r="AI87" s="98"/>
      <c r="AJ87" s="98"/>
      <c r="AK87" s="98"/>
      <c r="AL87" s="99"/>
      <c r="AM87" s="103" t="s">
        <v>170</v>
      </c>
      <c r="AN87" s="104"/>
      <c r="AO87" s="104"/>
      <c r="AP87" s="104"/>
      <c r="AQ87" s="105"/>
      <c r="AR87" s="97" t="s">
        <v>62</v>
      </c>
      <c r="AS87" s="98"/>
      <c r="AT87" s="98"/>
      <c r="AU87" s="98"/>
      <c r="AV87" s="99"/>
      <c r="AW87" s="97" t="s">
        <v>63</v>
      </c>
      <c r="AX87" s="98"/>
      <c r="AY87" s="98"/>
      <c r="AZ87" s="98"/>
      <c r="BA87" s="99"/>
      <c r="BB87" s="97" t="s">
        <v>95</v>
      </c>
      <c r="BC87" s="98"/>
      <c r="BD87" s="98"/>
      <c r="BE87" s="98"/>
      <c r="BF87" s="99"/>
      <c r="BG87" s="103" t="s">
        <v>170</v>
      </c>
      <c r="BH87" s="104"/>
      <c r="BI87" s="104"/>
      <c r="BJ87" s="104"/>
      <c r="BK87" s="105"/>
      <c r="CA87" t="s">
        <v>29</v>
      </c>
    </row>
    <row r="88" spans="1:79" s="25" customFormat="1" ht="12.75" customHeight="1">
      <c r="A88" s="41">
        <v>2111</v>
      </c>
      <c r="B88" s="42"/>
      <c r="C88" s="42"/>
      <c r="D88" s="60"/>
      <c r="E88" s="30" t="s">
        <v>177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2"/>
      <c r="X88" s="56">
        <v>11498284</v>
      </c>
      <c r="Y88" s="57"/>
      <c r="Z88" s="57"/>
      <c r="AA88" s="57"/>
      <c r="AB88" s="58"/>
      <c r="AC88" s="56">
        <v>146795</v>
      </c>
      <c r="AD88" s="57"/>
      <c r="AE88" s="57"/>
      <c r="AF88" s="57"/>
      <c r="AG88" s="58"/>
      <c r="AH88" s="56">
        <v>0</v>
      </c>
      <c r="AI88" s="57"/>
      <c r="AJ88" s="57"/>
      <c r="AK88" s="57"/>
      <c r="AL88" s="58"/>
      <c r="AM88" s="56">
        <f t="shared" ref="AM88:AM102" si="8">IF(ISNUMBER(X88),X88,0)+IF(ISNUMBER(AC88),AC88,0)</f>
        <v>11645079</v>
      </c>
      <c r="AN88" s="57"/>
      <c r="AO88" s="57"/>
      <c r="AP88" s="57"/>
      <c r="AQ88" s="58"/>
      <c r="AR88" s="56">
        <v>12303164</v>
      </c>
      <c r="AS88" s="57"/>
      <c r="AT88" s="57"/>
      <c r="AU88" s="57"/>
      <c r="AV88" s="58"/>
      <c r="AW88" s="56">
        <v>157071</v>
      </c>
      <c r="AX88" s="57"/>
      <c r="AY88" s="57"/>
      <c r="AZ88" s="57"/>
      <c r="BA88" s="58"/>
      <c r="BB88" s="56">
        <v>0</v>
      </c>
      <c r="BC88" s="57"/>
      <c r="BD88" s="57"/>
      <c r="BE88" s="57"/>
      <c r="BF88" s="58"/>
      <c r="BG88" s="52">
        <f t="shared" ref="BG88:BG102" si="9">IF(ISNUMBER(AR88),AR88,0)+IF(ISNUMBER(AW88),AW88,0)</f>
        <v>12460235</v>
      </c>
      <c r="BH88" s="52"/>
      <c r="BI88" s="52"/>
      <c r="BJ88" s="52"/>
      <c r="BK88" s="52"/>
      <c r="CA88" s="25" t="s">
        <v>30</v>
      </c>
    </row>
    <row r="89" spans="1:79" s="25" customFormat="1" ht="12.75" customHeight="1">
      <c r="A89" s="41">
        <v>2120</v>
      </c>
      <c r="B89" s="42"/>
      <c r="C89" s="42"/>
      <c r="D89" s="60"/>
      <c r="E89" s="30" t="s">
        <v>178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  <c r="X89" s="56">
        <v>2529622</v>
      </c>
      <c r="Y89" s="57"/>
      <c r="Z89" s="57"/>
      <c r="AA89" s="57"/>
      <c r="AB89" s="58"/>
      <c r="AC89" s="56">
        <v>32295</v>
      </c>
      <c r="AD89" s="57"/>
      <c r="AE89" s="57"/>
      <c r="AF89" s="57"/>
      <c r="AG89" s="58"/>
      <c r="AH89" s="56">
        <v>0</v>
      </c>
      <c r="AI89" s="57"/>
      <c r="AJ89" s="57"/>
      <c r="AK89" s="57"/>
      <c r="AL89" s="58"/>
      <c r="AM89" s="56">
        <f t="shared" si="8"/>
        <v>2561917</v>
      </c>
      <c r="AN89" s="57"/>
      <c r="AO89" s="57"/>
      <c r="AP89" s="57"/>
      <c r="AQ89" s="58"/>
      <c r="AR89" s="56">
        <v>2706696</v>
      </c>
      <c r="AS89" s="57"/>
      <c r="AT89" s="57"/>
      <c r="AU89" s="57"/>
      <c r="AV89" s="58"/>
      <c r="AW89" s="56">
        <v>34556</v>
      </c>
      <c r="AX89" s="57"/>
      <c r="AY89" s="57"/>
      <c r="AZ89" s="57"/>
      <c r="BA89" s="58"/>
      <c r="BB89" s="56">
        <v>0</v>
      </c>
      <c r="BC89" s="57"/>
      <c r="BD89" s="57"/>
      <c r="BE89" s="57"/>
      <c r="BF89" s="58"/>
      <c r="BG89" s="52">
        <f t="shared" si="9"/>
        <v>2741252</v>
      </c>
      <c r="BH89" s="52"/>
      <c r="BI89" s="52"/>
      <c r="BJ89" s="52"/>
      <c r="BK89" s="52"/>
    </row>
    <row r="90" spans="1:79" s="25" customFormat="1" ht="12.75" customHeight="1">
      <c r="A90" s="41">
        <v>2210</v>
      </c>
      <c r="B90" s="42"/>
      <c r="C90" s="42"/>
      <c r="D90" s="60"/>
      <c r="E90" s="30" t="s">
        <v>179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2"/>
      <c r="X90" s="56">
        <v>178121</v>
      </c>
      <c r="Y90" s="57"/>
      <c r="Z90" s="57"/>
      <c r="AA90" s="57"/>
      <c r="AB90" s="58"/>
      <c r="AC90" s="56">
        <v>59571</v>
      </c>
      <c r="AD90" s="57"/>
      <c r="AE90" s="57"/>
      <c r="AF90" s="57"/>
      <c r="AG90" s="58"/>
      <c r="AH90" s="56">
        <v>0</v>
      </c>
      <c r="AI90" s="57"/>
      <c r="AJ90" s="57"/>
      <c r="AK90" s="57"/>
      <c r="AL90" s="58"/>
      <c r="AM90" s="56">
        <f t="shared" si="8"/>
        <v>237692</v>
      </c>
      <c r="AN90" s="57"/>
      <c r="AO90" s="57"/>
      <c r="AP90" s="57"/>
      <c r="AQ90" s="58"/>
      <c r="AR90" s="56">
        <v>188452</v>
      </c>
      <c r="AS90" s="57"/>
      <c r="AT90" s="57"/>
      <c r="AU90" s="57"/>
      <c r="AV90" s="58"/>
      <c r="AW90" s="56">
        <v>63026</v>
      </c>
      <c r="AX90" s="57"/>
      <c r="AY90" s="57"/>
      <c r="AZ90" s="57"/>
      <c r="BA90" s="58"/>
      <c r="BB90" s="56">
        <v>0</v>
      </c>
      <c r="BC90" s="57"/>
      <c r="BD90" s="57"/>
      <c r="BE90" s="57"/>
      <c r="BF90" s="58"/>
      <c r="BG90" s="52">
        <f t="shared" si="9"/>
        <v>251478</v>
      </c>
      <c r="BH90" s="52"/>
      <c r="BI90" s="52"/>
      <c r="BJ90" s="52"/>
      <c r="BK90" s="52"/>
    </row>
    <row r="91" spans="1:79" s="25" customFormat="1" ht="12.75" customHeight="1">
      <c r="A91" s="41">
        <v>2230</v>
      </c>
      <c r="B91" s="42"/>
      <c r="C91" s="42"/>
      <c r="D91" s="60"/>
      <c r="E91" s="30" t="s">
        <v>180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56">
        <v>6269</v>
      </c>
      <c r="Y91" s="57"/>
      <c r="Z91" s="57"/>
      <c r="AA91" s="57"/>
      <c r="AB91" s="58"/>
      <c r="AC91" s="56">
        <v>0</v>
      </c>
      <c r="AD91" s="57"/>
      <c r="AE91" s="57"/>
      <c r="AF91" s="57"/>
      <c r="AG91" s="58"/>
      <c r="AH91" s="56">
        <v>0</v>
      </c>
      <c r="AI91" s="57"/>
      <c r="AJ91" s="57"/>
      <c r="AK91" s="57"/>
      <c r="AL91" s="58"/>
      <c r="AM91" s="56">
        <f t="shared" si="8"/>
        <v>6269</v>
      </c>
      <c r="AN91" s="57"/>
      <c r="AO91" s="57"/>
      <c r="AP91" s="57"/>
      <c r="AQ91" s="58"/>
      <c r="AR91" s="56">
        <v>6633</v>
      </c>
      <c r="AS91" s="57"/>
      <c r="AT91" s="57"/>
      <c r="AU91" s="57"/>
      <c r="AV91" s="58"/>
      <c r="AW91" s="56">
        <v>0</v>
      </c>
      <c r="AX91" s="57"/>
      <c r="AY91" s="57"/>
      <c r="AZ91" s="57"/>
      <c r="BA91" s="58"/>
      <c r="BB91" s="56">
        <v>0</v>
      </c>
      <c r="BC91" s="57"/>
      <c r="BD91" s="57"/>
      <c r="BE91" s="57"/>
      <c r="BF91" s="58"/>
      <c r="BG91" s="52">
        <f t="shared" si="9"/>
        <v>6633</v>
      </c>
      <c r="BH91" s="52"/>
      <c r="BI91" s="52"/>
      <c r="BJ91" s="52"/>
      <c r="BK91" s="52"/>
    </row>
    <row r="92" spans="1:79" s="25" customFormat="1" ht="12.75" customHeight="1">
      <c r="A92" s="41">
        <v>2240</v>
      </c>
      <c r="B92" s="42"/>
      <c r="C92" s="42"/>
      <c r="D92" s="60"/>
      <c r="E92" s="30" t="s">
        <v>181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56">
        <v>95079</v>
      </c>
      <c r="Y92" s="57"/>
      <c r="Z92" s="57"/>
      <c r="AA92" s="57"/>
      <c r="AB92" s="58"/>
      <c r="AC92" s="56">
        <v>19886</v>
      </c>
      <c r="AD92" s="57"/>
      <c r="AE92" s="57"/>
      <c r="AF92" s="57"/>
      <c r="AG92" s="58"/>
      <c r="AH92" s="56">
        <v>0</v>
      </c>
      <c r="AI92" s="57"/>
      <c r="AJ92" s="57"/>
      <c r="AK92" s="57"/>
      <c r="AL92" s="58"/>
      <c r="AM92" s="56">
        <f t="shared" si="8"/>
        <v>114965</v>
      </c>
      <c r="AN92" s="57"/>
      <c r="AO92" s="57"/>
      <c r="AP92" s="57"/>
      <c r="AQ92" s="58"/>
      <c r="AR92" s="56">
        <v>100594</v>
      </c>
      <c r="AS92" s="57"/>
      <c r="AT92" s="57"/>
      <c r="AU92" s="57"/>
      <c r="AV92" s="58"/>
      <c r="AW92" s="56">
        <v>21039</v>
      </c>
      <c r="AX92" s="57"/>
      <c r="AY92" s="57"/>
      <c r="AZ92" s="57"/>
      <c r="BA92" s="58"/>
      <c r="BB92" s="56">
        <v>0</v>
      </c>
      <c r="BC92" s="57"/>
      <c r="BD92" s="57"/>
      <c r="BE92" s="57"/>
      <c r="BF92" s="58"/>
      <c r="BG92" s="52">
        <f t="shared" si="9"/>
        <v>121633</v>
      </c>
      <c r="BH92" s="52"/>
      <c r="BI92" s="52"/>
      <c r="BJ92" s="52"/>
      <c r="BK92" s="52"/>
    </row>
    <row r="93" spans="1:79" s="25" customFormat="1" ht="12.75" customHeight="1">
      <c r="A93" s="41">
        <v>2250</v>
      </c>
      <c r="B93" s="42"/>
      <c r="C93" s="42"/>
      <c r="D93" s="60"/>
      <c r="E93" s="30" t="s">
        <v>182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2"/>
      <c r="X93" s="56">
        <v>4173</v>
      </c>
      <c r="Y93" s="57"/>
      <c r="Z93" s="57"/>
      <c r="AA93" s="57"/>
      <c r="AB93" s="58"/>
      <c r="AC93" s="56">
        <v>0</v>
      </c>
      <c r="AD93" s="57"/>
      <c r="AE93" s="57"/>
      <c r="AF93" s="57"/>
      <c r="AG93" s="58"/>
      <c r="AH93" s="56">
        <v>0</v>
      </c>
      <c r="AI93" s="57"/>
      <c r="AJ93" s="57"/>
      <c r="AK93" s="57"/>
      <c r="AL93" s="58"/>
      <c r="AM93" s="56">
        <f t="shared" si="8"/>
        <v>4173</v>
      </c>
      <c r="AN93" s="57"/>
      <c r="AO93" s="57"/>
      <c r="AP93" s="57"/>
      <c r="AQ93" s="58"/>
      <c r="AR93" s="56">
        <v>4415</v>
      </c>
      <c r="AS93" s="57"/>
      <c r="AT93" s="57"/>
      <c r="AU93" s="57"/>
      <c r="AV93" s="58"/>
      <c r="AW93" s="56">
        <v>0</v>
      </c>
      <c r="AX93" s="57"/>
      <c r="AY93" s="57"/>
      <c r="AZ93" s="57"/>
      <c r="BA93" s="58"/>
      <c r="BB93" s="56">
        <v>0</v>
      </c>
      <c r="BC93" s="57"/>
      <c r="BD93" s="57"/>
      <c r="BE93" s="57"/>
      <c r="BF93" s="58"/>
      <c r="BG93" s="52">
        <f t="shared" si="9"/>
        <v>4415</v>
      </c>
      <c r="BH93" s="52"/>
      <c r="BI93" s="52"/>
      <c r="BJ93" s="52"/>
      <c r="BK93" s="52"/>
    </row>
    <row r="94" spans="1:79" s="25" customFormat="1" ht="12.75" customHeight="1">
      <c r="A94" s="41">
        <v>2271</v>
      </c>
      <c r="B94" s="42"/>
      <c r="C94" s="42"/>
      <c r="D94" s="60"/>
      <c r="E94" s="30" t="s">
        <v>183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56">
        <v>4571</v>
      </c>
      <c r="Y94" s="57"/>
      <c r="Z94" s="57"/>
      <c r="AA94" s="57"/>
      <c r="AB94" s="58"/>
      <c r="AC94" s="56">
        <v>0</v>
      </c>
      <c r="AD94" s="57"/>
      <c r="AE94" s="57"/>
      <c r="AF94" s="57"/>
      <c r="AG94" s="58"/>
      <c r="AH94" s="56">
        <v>0</v>
      </c>
      <c r="AI94" s="57"/>
      <c r="AJ94" s="57"/>
      <c r="AK94" s="57"/>
      <c r="AL94" s="58"/>
      <c r="AM94" s="56">
        <f t="shared" si="8"/>
        <v>4571</v>
      </c>
      <c r="AN94" s="57"/>
      <c r="AO94" s="57"/>
      <c r="AP94" s="57"/>
      <c r="AQ94" s="58"/>
      <c r="AR94" s="56">
        <v>4896</v>
      </c>
      <c r="AS94" s="57"/>
      <c r="AT94" s="57"/>
      <c r="AU94" s="57"/>
      <c r="AV94" s="58"/>
      <c r="AW94" s="56">
        <v>0</v>
      </c>
      <c r="AX94" s="57"/>
      <c r="AY94" s="57"/>
      <c r="AZ94" s="57"/>
      <c r="BA94" s="58"/>
      <c r="BB94" s="56">
        <v>0</v>
      </c>
      <c r="BC94" s="57"/>
      <c r="BD94" s="57"/>
      <c r="BE94" s="57"/>
      <c r="BF94" s="58"/>
      <c r="BG94" s="52">
        <f t="shared" si="9"/>
        <v>4896</v>
      </c>
      <c r="BH94" s="52"/>
      <c r="BI94" s="52"/>
      <c r="BJ94" s="52"/>
      <c r="BK94" s="52"/>
    </row>
    <row r="95" spans="1:79" s="25" customFormat="1" ht="12.75" customHeight="1">
      <c r="A95" s="41">
        <v>2272</v>
      </c>
      <c r="B95" s="42"/>
      <c r="C95" s="42"/>
      <c r="D95" s="60"/>
      <c r="E95" s="30" t="s">
        <v>184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2"/>
      <c r="X95" s="56">
        <v>10543</v>
      </c>
      <c r="Y95" s="57"/>
      <c r="Z95" s="57"/>
      <c r="AA95" s="57"/>
      <c r="AB95" s="58"/>
      <c r="AC95" s="56">
        <v>0</v>
      </c>
      <c r="AD95" s="57"/>
      <c r="AE95" s="57"/>
      <c r="AF95" s="57"/>
      <c r="AG95" s="58"/>
      <c r="AH95" s="56">
        <v>0</v>
      </c>
      <c r="AI95" s="57"/>
      <c r="AJ95" s="57"/>
      <c r="AK95" s="57"/>
      <c r="AL95" s="58"/>
      <c r="AM95" s="56">
        <f t="shared" si="8"/>
        <v>10543</v>
      </c>
      <c r="AN95" s="57"/>
      <c r="AO95" s="57"/>
      <c r="AP95" s="57"/>
      <c r="AQ95" s="58"/>
      <c r="AR95" s="56">
        <v>11292</v>
      </c>
      <c r="AS95" s="57"/>
      <c r="AT95" s="57"/>
      <c r="AU95" s="57"/>
      <c r="AV95" s="58"/>
      <c r="AW95" s="56">
        <v>0</v>
      </c>
      <c r="AX95" s="57"/>
      <c r="AY95" s="57"/>
      <c r="AZ95" s="57"/>
      <c r="BA95" s="58"/>
      <c r="BB95" s="56">
        <v>0</v>
      </c>
      <c r="BC95" s="57"/>
      <c r="BD95" s="57"/>
      <c r="BE95" s="57"/>
      <c r="BF95" s="58"/>
      <c r="BG95" s="52">
        <f t="shared" si="9"/>
        <v>11292</v>
      </c>
      <c r="BH95" s="52"/>
      <c r="BI95" s="52"/>
      <c r="BJ95" s="52"/>
      <c r="BK95" s="52"/>
    </row>
    <row r="96" spans="1:79" s="25" customFormat="1" ht="12.75" customHeight="1">
      <c r="A96" s="41">
        <v>2273</v>
      </c>
      <c r="B96" s="42"/>
      <c r="C96" s="42"/>
      <c r="D96" s="60"/>
      <c r="E96" s="30" t="s">
        <v>185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56">
        <v>448096</v>
      </c>
      <c r="Y96" s="57"/>
      <c r="Z96" s="57"/>
      <c r="AA96" s="57"/>
      <c r="AB96" s="58"/>
      <c r="AC96" s="56">
        <v>0</v>
      </c>
      <c r="AD96" s="57"/>
      <c r="AE96" s="57"/>
      <c r="AF96" s="57"/>
      <c r="AG96" s="58"/>
      <c r="AH96" s="56">
        <v>0</v>
      </c>
      <c r="AI96" s="57"/>
      <c r="AJ96" s="57"/>
      <c r="AK96" s="57"/>
      <c r="AL96" s="58"/>
      <c r="AM96" s="56">
        <f t="shared" si="8"/>
        <v>448096</v>
      </c>
      <c r="AN96" s="57"/>
      <c r="AO96" s="57"/>
      <c r="AP96" s="57"/>
      <c r="AQ96" s="58"/>
      <c r="AR96" s="56">
        <v>479911</v>
      </c>
      <c r="AS96" s="57"/>
      <c r="AT96" s="57"/>
      <c r="AU96" s="57"/>
      <c r="AV96" s="58"/>
      <c r="AW96" s="56">
        <v>0</v>
      </c>
      <c r="AX96" s="57"/>
      <c r="AY96" s="57"/>
      <c r="AZ96" s="57"/>
      <c r="BA96" s="58"/>
      <c r="BB96" s="56">
        <v>0</v>
      </c>
      <c r="BC96" s="57"/>
      <c r="BD96" s="57"/>
      <c r="BE96" s="57"/>
      <c r="BF96" s="58"/>
      <c r="BG96" s="52">
        <f t="shared" si="9"/>
        <v>479911</v>
      </c>
      <c r="BH96" s="52"/>
      <c r="BI96" s="52"/>
      <c r="BJ96" s="52"/>
      <c r="BK96" s="52"/>
    </row>
    <row r="97" spans="1:79" s="25" customFormat="1" ht="12.75" customHeight="1">
      <c r="A97" s="41">
        <v>2274</v>
      </c>
      <c r="B97" s="42"/>
      <c r="C97" s="42"/>
      <c r="D97" s="60"/>
      <c r="E97" s="30" t="s">
        <v>186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2"/>
      <c r="X97" s="56">
        <v>442202</v>
      </c>
      <c r="Y97" s="57"/>
      <c r="Z97" s="57"/>
      <c r="AA97" s="57"/>
      <c r="AB97" s="58"/>
      <c r="AC97" s="56">
        <v>32580</v>
      </c>
      <c r="AD97" s="57"/>
      <c r="AE97" s="57"/>
      <c r="AF97" s="57"/>
      <c r="AG97" s="58"/>
      <c r="AH97" s="56">
        <v>0</v>
      </c>
      <c r="AI97" s="57"/>
      <c r="AJ97" s="57"/>
      <c r="AK97" s="57"/>
      <c r="AL97" s="58"/>
      <c r="AM97" s="56">
        <f t="shared" si="8"/>
        <v>474782</v>
      </c>
      <c r="AN97" s="57"/>
      <c r="AO97" s="57"/>
      <c r="AP97" s="57"/>
      <c r="AQ97" s="58"/>
      <c r="AR97" s="56">
        <v>473598</v>
      </c>
      <c r="AS97" s="57"/>
      <c r="AT97" s="57"/>
      <c r="AU97" s="57"/>
      <c r="AV97" s="58"/>
      <c r="AW97" s="56">
        <v>34893</v>
      </c>
      <c r="AX97" s="57"/>
      <c r="AY97" s="57"/>
      <c r="AZ97" s="57"/>
      <c r="BA97" s="58"/>
      <c r="BB97" s="56">
        <v>0</v>
      </c>
      <c r="BC97" s="57"/>
      <c r="BD97" s="57"/>
      <c r="BE97" s="57"/>
      <c r="BF97" s="58"/>
      <c r="BG97" s="52">
        <f t="shared" si="9"/>
        <v>508491</v>
      </c>
      <c r="BH97" s="52"/>
      <c r="BI97" s="52"/>
      <c r="BJ97" s="52"/>
      <c r="BK97" s="52"/>
    </row>
    <row r="98" spans="1:79" s="25" customFormat="1" ht="12.75" customHeight="1">
      <c r="A98" s="41">
        <v>2275</v>
      </c>
      <c r="B98" s="42"/>
      <c r="C98" s="42"/>
      <c r="D98" s="60"/>
      <c r="E98" s="30" t="s">
        <v>187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56">
        <v>7742</v>
      </c>
      <c r="Y98" s="57"/>
      <c r="Z98" s="57"/>
      <c r="AA98" s="57"/>
      <c r="AB98" s="58"/>
      <c r="AC98" s="56">
        <v>2378</v>
      </c>
      <c r="AD98" s="57"/>
      <c r="AE98" s="57"/>
      <c r="AF98" s="57"/>
      <c r="AG98" s="58"/>
      <c r="AH98" s="56">
        <v>0</v>
      </c>
      <c r="AI98" s="57"/>
      <c r="AJ98" s="57"/>
      <c r="AK98" s="57"/>
      <c r="AL98" s="58"/>
      <c r="AM98" s="56">
        <f t="shared" si="8"/>
        <v>10120</v>
      </c>
      <c r="AN98" s="57"/>
      <c r="AO98" s="57"/>
      <c r="AP98" s="57"/>
      <c r="AQ98" s="58"/>
      <c r="AR98" s="56">
        <v>8292</v>
      </c>
      <c r="AS98" s="57"/>
      <c r="AT98" s="57"/>
      <c r="AU98" s="57"/>
      <c r="AV98" s="58"/>
      <c r="AW98" s="56">
        <v>2547</v>
      </c>
      <c r="AX98" s="57"/>
      <c r="AY98" s="57"/>
      <c r="AZ98" s="57"/>
      <c r="BA98" s="58"/>
      <c r="BB98" s="56">
        <v>0</v>
      </c>
      <c r="BC98" s="57"/>
      <c r="BD98" s="57"/>
      <c r="BE98" s="57"/>
      <c r="BF98" s="58"/>
      <c r="BG98" s="52">
        <f t="shared" si="9"/>
        <v>10839</v>
      </c>
      <c r="BH98" s="52"/>
      <c r="BI98" s="52"/>
      <c r="BJ98" s="52"/>
      <c r="BK98" s="52"/>
    </row>
    <row r="99" spans="1:79" s="25" customFormat="1" ht="25.5" customHeight="1">
      <c r="A99" s="41">
        <v>2282</v>
      </c>
      <c r="B99" s="42"/>
      <c r="C99" s="42"/>
      <c r="D99" s="60"/>
      <c r="E99" s="30" t="s">
        <v>188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2"/>
      <c r="X99" s="56">
        <v>7704</v>
      </c>
      <c r="Y99" s="57"/>
      <c r="Z99" s="57"/>
      <c r="AA99" s="57"/>
      <c r="AB99" s="58"/>
      <c r="AC99" s="56">
        <v>0</v>
      </c>
      <c r="AD99" s="57"/>
      <c r="AE99" s="57"/>
      <c r="AF99" s="57"/>
      <c r="AG99" s="58"/>
      <c r="AH99" s="56">
        <v>0</v>
      </c>
      <c r="AI99" s="57"/>
      <c r="AJ99" s="57"/>
      <c r="AK99" s="57"/>
      <c r="AL99" s="58"/>
      <c r="AM99" s="56">
        <f t="shared" si="8"/>
        <v>7704</v>
      </c>
      <c r="AN99" s="57"/>
      <c r="AO99" s="57"/>
      <c r="AP99" s="57"/>
      <c r="AQ99" s="58"/>
      <c r="AR99" s="56">
        <v>8151</v>
      </c>
      <c r="AS99" s="57"/>
      <c r="AT99" s="57"/>
      <c r="AU99" s="57"/>
      <c r="AV99" s="58"/>
      <c r="AW99" s="56">
        <v>0</v>
      </c>
      <c r="AX99" s="57"/>
      <c r="AY99" s="57"/>
      <c r="AZ99" s="57"/>
      <c r="BA99" s="58"/>
      <c r="BB99" s="56">
        <v>0</v>
      </c>
      <c r="BC99" s="57"/>
      <c r="BD99" s="57"/>
      <c r="BE99" s="57"/>
      <c r="BF99" s="58"/>
      <c r="BG99" s="52">
        <f t="shared" si="9"/>
        <v>8151</v>
      </c>
      <c r="BH99" s="52"/>
      <c r="BI99" s="52"/>
      <c r="BJ99" s="52"/>
      <c r="BK99" s="52"/>
    </row>
    <row r="100" spans="1:79" s="25" customFormat="1" ht="12.75" customHeight="1">
      <c r="A100" s="41">
        <v>2800</v>
      </c>
      <c r="B100" s="42"/>
      <c r="C100" s="42"/>
      <c r="D100" s="60"/>
      <c r="E100" s="30" t="s">
        <v>189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2"/>
      <c r="X100" s="56">
        <v>321</v>
      </c>
      <c r="Y100" s="57"/>
      <c r="Z100" s="57"/>
      <c r="AA100" s="57"/>
      <c r="AB100" s="58"/>
      <c r="AC100" s="56">
        <v>0</v>
      </c>
      <c r="AD100" s="57"/>
      <c r="AE100" s="57"/>
      <c r="AF100" s="57"/>
      <c r="AG100" s="58"/>
      <c r="AH100" s="56">
        <v>0</v>
      </c>
      <c r="AI100" s="57"/>
      <c r="AJ100" s="57"/>
      <c r="AK100" s="57"/>
      <c r="AL100" s="58"/>
      <c r="AM100" s="56">
        <f t="shared" si="8"/>
        <v>321</v>
      </c>
      <c r="AN100" s="57"/>
      <c r="AO100" s="57"/>
      <c r="AP100" s="57"/>
      <c r="AQ100" s="58"/>
      <c r="AR100" s="56">
        <v>340</v>
      </c>
      <c r="AS100" s="57"/>
      <c r="AT100" s="57"/>
      <c r="AU100" s="57"/>
      <c r="AV100" s="58"/>
      <c r="AW100" s="56">
        <v>0</v>
      </c>
      <c r="AX100" s="57"/>
      <c r="AY100" s="57"/>
      <c r="AZ100" s="57"/>
      <c r="BA100" s="58"/>
      <c r="BB100" s="56">
        <v>0</v>
      </c>
      <c r="BC100" s="57"/>
      <c r="BD100" s="57"/>
      <c r="BE100" s="57"/>
      <c r="BF100" s="58"/>
      <c r="BG100" s="52">
        <f t="shared" si="9"/>
        <v>340</v>
      </c>
      <c r="BH100" s="52"/>
      <c r="BI100" s="52"/>
      <c r="BJ100" s="52"/>
      <c r="BK100" s="52"/>
    </row>
    <row r="101" spans="1:79" s="25" customFormat="1" ht="25.5" customHeight="1">
      <c r="A101" s="41">
        <v>3110</v>
      </c>
      <c r="B101" s="42"/>
      <c r="C101" s="42"/>
      <c r="D101" s="60"/>
      <c r="E101" s="30" t="s">
        <v>190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2"/>
      <c r="X101" s="56">
        <v>0</v>
      </c>
      <c r="Y101" s="57"/>
      <c r="Z101" s="57"/>
      <c r="AA101" s="57"/>
      <c r="AB101" s="58"/>
      <c r="AC101" s="56">
        <v>0</v>
      </c>
      <c r="AD101" s="57"/>
      <c r="AE101" s="57"/>
      <c r="AF101" s="57"/>
      <c r="AG101" s="58"/>
      <c r="AH101" s="56">
        <v>0</v>
      </c>
      <c r="AI101" s="57"/>
      <c r="AJ101" s="57"/>
      <c r="AK101" s="57"/>
      <c r="AL101" s="58"/>
      <c r="AM101" s="56">
        <f t="shared" si="8"/>
        <v>0</v>
      </c>
      <c r="AN101" s="57"/>
      <c r="AO101" s="57"/>
      <c r="AP101" s="57"/>
      <c r="AQ101" s="58"/>
      <c r="AR101" s="56">
        <v>0</v>
      </c>
      <c r="AS101" s="57"/>
      <c r="AT101" s="57"/>
      <c r="AU101" s="57"/>
      <c r="AV101" s="58"/>
      <c r="AW101" s="56">
        <v>0</v>
      </c>
      <c r="AX101" s="57"/>
      <c r="AY101" s="57"/>
      <c r="AZ101" s="57"/>
      <c r="BA101" s="58"/>
      <c r="BB101" s="56">
        <v>0</v>
      </c>
      <c r="BC101" s="57"/>
      <c r="BD101" s="57"/>
      <c r="BE101" s="57"/>
      <c r="BF101" s="58"/>
      <c r="BG101" s="52">
        <f t="shared" si="9"/>
        <v>0</v>
      </c>
      <c r="BH101" s="52"/>
      <c r="BI101" s="52"/>
      <c r="BJ101" s="52"/>
      <c r="BK101" s="52"/>
    </row>
    <row r="102" spans="1:79" s="6" customFormat="1" ht="12.75" customHeight="1">
      <c r="A102" s="43"/>
      <c r="B102" s="44"/>
      <c r="C102" s="44"/>
      <c r="D102" s="59"/>
      <c r="E102" s="26" t="s">
        <v>147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8"/>
      <c r="X102" s="53">
        <v>15232727</v>
      </c>
      <c r="Y102" s="54"/>
      <c r="Z102" s="54"/>
      <c r="AA102" s="54"/>
      <c r="AB102" s="55"/>
      <c r="AC102" s="53">
        <v>293505</v>
      </c>
      <c r="AD102" s="54"/>
      <c r="AE102" s="54"/>
      <c r="AF102" s="54"/>
      <c r="AG102" s="55"/>
      <c r="AH102" s="53">
        <v>0</v>
      </c>
      <c r="AI102" s="54"/>
      <c r="AJ102" s="54"/>
      <c r="AK102" s="54"/>
      <c r="AL102" s="55"/>
      <c r="AM102" s="53">
        <f t="shared" si="8"/>
        <v>15526232</v>
      </c>
      <c r="AN102" s="54"/>
      <c r="AO102" s="54"/>
      <c r="AP102" s="54"/>
      <c r="AQ102" s="55"/>
      <c r="AR102" s="53">
        <v>16296434</v>
      </c>
      <c r="AS102" s="54"/>
      <c r="AT102" s="54"/>
      <c r="AU102" s="54"/>
      <c r="AV102" s="55"/>
      <c r="AW102" s="53">
        <v>313132</v>
      </c>
      <c r="AX102" s="54"/>
      <c r="AY102" s="54"/>
      <c r="AZ102" s="54"/>
      <c r="BA102" s="55"/>
      <c r="BB102" s="53">
        <v>0</v>
      </c>
      <c r="BC102" s="54"/>
      <c r="BD102" s="54"/>
      <c r="BE102" s="54"/>
      <c r="BF102" s="55"/>
      <c r="BG102" s="51">
        <f t="shared" si="9"/>
        <v>16609566</v>
      </c>
      <c r="BH102" s="51"/>
      <c r="BI102" s="51"/>
      <c r="BJ102" s="51"/>
      <c r="BK102" s="51"/>
    </row>
    <row r="104" spans="1:79" ht="14.25" customHeight="1">
      <c r="A104" s="67" t="s">
        <v>282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ht="15" customHeight="1">
      <c r="A105" s="84" t="s">
        <v>253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</row>
    <row r="106" spans="1:79" ht="23.1" customHeight="1">
      <c r="A106" s="112" t="s">
        <v>119</v>
      </c>
      <c r="B106" s="113"/>
      <c r="C106" s="113"/>
      <c r="D106" s="113"/>
      <c r="E106" s="114"/>
      <c r="F106" s="86" t="s">
        <v>19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8"/>
      <c r="X106" s="46" t="s">
        <v>275</v>
      </c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81" t="s">
        <v>280</v>
      </c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3"/>
    </row>
    <row r="107" spans="1:79" ht="53.25" customHeight="1">
      <c r="A107" s="115"/>
      <c r="B107" s="116"/>
      <c r="C107" s="116"/>
      <c r="D107" s="116"/>
      <c r="E107" s="117"/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1"/>
      <c r="X107" s="81" t="s">
        <v>4</v>
      </c>
      <c r="Y107" s="82"/>
      <c r="Z107" s="82"/>
      <c r="AA107" s="82"/>
      <c r="AB107" s="83"/>
      <c r="AC107" s="81" t="s">
        <v>3</v>
      </c>
      <c r="AD107" s="82"/>
      <c r="AE107" s="82"/>
      <c r="AF107" s="82"/>
      <c r="AG107" s="83"/>
      <c r="AH107" s="106" t="s">
        <v>116</v>
      </c>
      <c r="AI107" s="107"/>
      <c r="AJ107" s="107"/>
      <c r="AK107" s="107"/>
      <c r="AL107" s="108"/>
      <c r="AM107" s="81" t="s">
        <v>5</v>
      </c>
      <c r="AN107" s="82"/>
      <c r="AO107" s="82"/>
      <c r="AP107" s="82"/>
      <c r="AQ107" s="83"/>
      <c r="AR107" s="81" t="s">
        <v>4</v>
      </c>
      <c r="AS107" s="82"/>
      <c r="AT107" s="82"/>
      <c r="AU107" s="82"/>
      <c r="AV107" s="83"/>
      <c r="AW107" s="81" t="s">
        <v>3</v>
      </c>
      <c r="AX107" s="82"/>
      <c r="AY107" s="82"/>
      <c r="AZ107" s="82"/>
      <c r="BA107" s="83"/>
      <c r="BB107" s="73" t="s">
        <v>116</v>
      </c>
      <c r="BC107" s="73"/>
      <c r="BD107" s="73"/>
      <c r="BE107" s="73"/>
      <c r="BF107" s="73"/>
      <c r="BG107" s="81" t="s">
        <v>96</v>
      </c>
      <c r="BH107" s="82"/>
      <c r="BI107" s="82"/>
      <c r="BJ107" s="82"/>
      <c r="BK107" s="83"/>
    </row>
    <row r="108" spans="1:79" ht="15" customHeight="1">
      <c r="A108" s="81">
        <v>1</v>
      </c>
      <c r="B108" s="82"/>
      <c r="C108" s="82"/>
      <c r="D108" s="82"/>
      <c r="E108" s="83"/>
      <c r="F108" s="81">
        <v>2</v>
      </c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3"/>
      <c r="X108" s="81">
        <v>3</v>
      </c>
      <c r="Y108" s="82"/>
      <c r="Z108" s="82"/>
      <c r="AA108" s="82"/>
      <c r="AB108" s="83"/>
      <c r="AC108" s="81">
        <v>4</v>
      </c>
      <c r="AD108" s="82"/>
      <c r="AE108" s="82"/>
      <c r="AF108" s="82"/>
      <c r="AG108" s="83"/>
      <c r="AH108" s="81">
        <v>5</v>
      </c>
      <c r="AI108" s="82"/>
      <c r="AJ108" s="82"/>
      <c r="AK108" s="82"/>
      <c r="AL108" s="83"/>
      <c r="AM108" s="81">
        <v>6</v>
      </c>
      <c r="AN108" s="82"/>
      <c r="AO108" s="82"/>
      <c r="AP108" s="82"/>
      <c r="AQ108" s="83"/>
      <c r="AR108" s="81">
        <v>7</v>
      </c>
      <c r="AS108" s="82"/>
      <c r="AT108" s="82"/>
      <c r="AU108" s="82"/>
      <c r="AV108" s="83"/>
      <c r="AW108" s="81">
        <v>8</v>
      </c>
      <c r="AX108" s="82"/>
      <c r="AY108" s="82"/>
      <c r="AZ108" s="82"/>
      <c r="BA108" s="83"/>
      <c r="BB108" s="81">
        <v>9</v>
      </c>
      <c r="BC108" s="82"/>
      <c r="BD108" s="82"/>
      <c r="BE108" s="82"/>
      <c r="BF108" s="83"/>
      <c r="BG108" s="81">
        <v>10</v>
      </c>
      <c r="BH108" s="82"/>
      <c r="BI108" s="82"/>
      <c r="BJ108" s="82"/>
      <c r="BK108" s="83"/>
    </row>
    <row r="109" spans="1:79" s="1" customFormat="1" ht="15" hidden="1" customHeight="1">
      <c r="A109" s="97" t="s">
        <v>64</v>
      </c>
      <c r="B109" s="98"/>
      <c r="C109" s="98"/>
      <c r="D109" s="98"/>
      <c r="E109" s="99"/>
      <c r="F109" s="97" t="s">
        <v>57</v>
      </c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9"/>
      <c r="X109" s="97" t="s">
        <v>60</v>
      </c>
      <c r="Y109" s="98"/>
      <c r="Z109" s="98"/>
      <c r="AA109" s="98"/>
      <c r="AB109" s="99"/>
      <c r="AC109" s="97" t="s">
        <v>61</v>
      </c>
      <c r="AD109" s="98"/>
      <c r="AE109" s="98"/>
      <c r="AF109" s="98"/>
      <c r="AG109" s="99"/>
      <c r="AH109" s="97" t="s">
        <v>94</v>
      </c>
      <c r="AI109" s="98"/>
      <c r="AJ109" s="98"/>
      <c r="AK109" s="98"/>
      <c r="AL109" s="99"/>
      <c r="AM109" s="103" t="s">
        <v>170</v>
      </c>
      <c r="AN109" s="104"/>
      <c r="AO109" s="104"/>
      <c r="AP109" s="104"/>
      <c r="AQ109" s="105"/>
      <c r="AR109" s="97" t="s">
        <v>62</v>
      </c>
      <c r="AS109" s="98"/>
      <c r="AT109" s="98"/>
      <c r="AU109" s="98"/>
      <c r="AV109" s="99"/>
      <c r="AW109" s="97" t="s">
        <v>63</v>
      </c>
      <c r="AX109" s="98"/>
      <c r="AY109" s="98"/>
      <c r="AZ109" s="98"/>
      <c r="BA109" s="99"/>
      <c r="BB109" s="97" t="s">
        <v>95</v>
      </c>
      <c r="BC109" s="98"/>
      <c r="BD109" s="98"/>
      <c r="BE109" s="98"/>
      <c r="BF109" s="99"/>
      <c r="BG109" s="103" t="s">
        <v>170</v>
      </c>
      <c r="BH109" s="104"/>
      <c r="BI109" s="104"/>
      <c r="BJ109" s="104"/>
      <c r="BK109" s="105"/>
      <c r="CA109" t="s">
        <v>31</v>
      </c>
    </row>
    <row r="110" spans="1:79" s="6" customFormat="1" ht="12.75" customHeight="1">
      <c r="A110" s="43"/>
      <c r="B110" s="44"/>
      <c r="C110" s="44"/>
      <c r="D110" s="44"/>
      <c r="E110" s="59"/>
      <c r="F110" s="43" t="s">
        <v>147</v>
      </c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59"/>
      <c r="X110" s="109"/>
      <c r="Y110" s="110"/>
      <c r="Z110" s="110"/>
      <c r="AA110" s="110"/>
      <c r="AB110" s="111"/>
      <c r="AC110" s="109"/>
      <c r="AD110" s="110"/>
      <c r="AE110" s="110"/>
      <c r="AF110" s="110"/>
      <c r="AG110" s="111"/>
      <c r="AH110" s="51"/>
      <c r="AI110" s="51"/>
      <c r="AJ110" s="51"/>
      <c r="AK110" s="51"/>
      <c r="AL110" s="51"/>
      <c r="AM110" s="51">
        <f>IF(ISNUMBER(X110),X110,0)+IF(ISNUMBER(AC110),AC110,0)</f>
        <v>0</v>
      </c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>
        <f>IF(ISNUMBER(AR110),AR110,0)+IF(ISNUMBER(AW110),AW110,0)</f>
        <v>0</v>
      </c>
      <c r="BH110" s="51"/>
      <c r="BI110" s="51"/>
      <c r="BJ110" s="51"/>
      <c r="BK110" s="51"/>
      <c r="CA110" s="6" t="s">
        <v>32</v>
      </c>
    </row>
    <row r="113" spans="1:79" ht="14.25" customHeight="1">
      <c r="A113" s="67" t="s">
        <v>120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>
      <c r="A114" s="67" t="s">
        <v>267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15" customHeight="1">
      <c r="A115" s="84" t="s">
        <v>253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</row>
    <row r="116" spans="1:79" ht="23.1" customHeight="1">
      <c r="A116" s="86" t="s">
        <v>6</v>
      </c>
      <c r="B116" s="87"/>
      <c r="C116" s="87"/>
      <c r="D116" s="86" t="s">
        <v>121</v>
      </c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8"/>
      <c r="U116" s="81" t="s">
        <v>254</v>
      </c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3"/>
      <c r="AN116" s="81" t="s">
        <v>257</v>
      </c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3"/>
      <c r="BG116" s="46" t="s">
        <v>264</v>
      </c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</row>
    <row r="117" spans="1:79" ht="52.5" customHeight="1">
      <c r="A117" s="89"/>
      <c r="B117" s="90"/>
      <c r="C117" s="90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1"/>
      <c r="U117" s="81" t="s">
        <v>4</v>
      </c>
      <c r="V117" s="82"/>
      <c r="W117" s="82"/>
      <c r="X117" s="82"/>
      <c r="Y117" s="83"/>
      <c r="Z117" s="81" t="s">
        <v>3</v>
      </c>
      <c r="AA117" s="82"/>
      <c r="AB117" s="82"/>
      <c r="AC117" s="82"/>
      <c r="AD117" s="83"/>
      <c r="AE117" s="106" t="s">
        <v>116</v>
      </c>
      <c r="AF117" s="107"/>
      <c r="AG117" s="107"/>
      <c r="AH117" s="108"/>
      <c r="AI117" s="81" t="s">
        <v>5</v>
      </c>
      <c r="AJ117" s="82"/>
      <c r="AK117" s="82"/>
      <c r="AL117" s="82"/>
      <c r="AM117" s="83"/>
      <c r="AN117" s="81" t="s">
        <v>4</v>
      </c>
      <c r="AO117" s="82"/>
      <c r="AP117" s="82"/>
      <c r="AQ117" s="82"/>
      <c r="AR117" s="83"/>
      <c r="AS117" s="81" t="s">
        <v>3</v>
      </c>
      <c r="AT117" s="82"/>
      <c r="AU117" s="82"/>
      <c r="AV117" s="82"/>
      <c r="AW117" s="83"/>
      <c r="AX117" s="106" t="s">
        <v>116</v>
      </c>
      <c r="AY117" s="107"/>
      <c r="AZ117" s="107"/>
      <c r="BA117" s="108"/>
      <c r="BB117" s="81" t="s">
        <v>96</v>
      </c>
      <c r="BC117" s="82"/>
      <c r="BD117" s="82"/>
      <c r="BE117" s="82"/>
      <c r="BF117" s="83"/>
      <c r="BG117" s="81" t="s">
        <v>4</v>
      </c>
      <c r="BH117" s="82"/>
      <c r="BI117" s="82"/>
      <c r="BJ117" s="82"/>
      <c r="BK117" s="83"/>
      <c r="BL117" s="46" t="s">
        <v>3</v>
      </c>
      <c r="BM117" s="46"/>
      <c r="BN117" s="46"/>
      <c r="BO117" s="46"/>
      <c r="BP117" s="46"/>
      <c r="BQ117" s="73" t="s">
        <v>116</v>
      </c>
      <c r="BR117" s="73"/>
      <c r="BS117" s="73"/>
      <c r="BT117" s="73"/>
      <c r="BU117" s="81" t="s">
        <v>97</v>
      </c>
      <c r="BV117" s="82"/>
      <c r="BW117" s="82"/>
      <c r="BX117" s="82"/>
      <c r="BY117" s="83"/>
    </row>
    <row r="118" spans="1:79" ht="15" customHeight="1">
      <c r="A118" s="81">
        <v>1</v>
      </c>
      <c r="B118" s="82"/>
      <c r="C118" s="82"/>
      <c r="D118" s="81">
        <v>2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3"/>
      <c r="U118" s="81">
        <v>3</v>
      </c>
      <c r="V118" s="82"/>
      <c r="W118" s="82"/>
      <c r="X118" s="82"/>
      <c r="Y118" s="83"/>
      <c r="Z118" s="81">
        <v>4</v>
      </c>
      <c r="AA118" s="82"/>
      <c r="AB118" s="82"/>
      <c r="AC118" s="82"/>
      <c r="AD118" s="83"/>
      <c r="AE118" s="81">
        <v>5</v>
      </c>
      <c r="AF118" s="82"/>
      <c r="AG118" s="82"/>
      <c r="AH118" s="83"/>
      <c r="AI118" s="81">
        <v>6</v>
      </c>
      <c r="AJ118" s="82"/>
      <c r="AK118" s="82"/>
      <c r="AL118" s="82"/>
      <c r="AM118" s="83"/>
      <c r="AN118" s="81">
        <v>7</v>
      </c>
      <c r="AO118" s="82"/>
      <c r="AP118" s="82"/>
      <c r="AQ118" s="82"/>
      <c r="AR118" s="83"/>
      <c r="AS118" s="81">
        <v>8</v>
      </c>
      <c r="AT118" s="82"/>
      <c r="AU118" s="82"/>
      <c r="AV118" s="82"/>
      <c r="AW118" s="83"/>
      <c r="AX118" s="46">
        <v>9</v>
      </c>
      <c r="AY118" s="46"/>
      <c r="AZ118" s="46"/>
      <c r="BA118" s="46"/>
      <c r="BB118" s="81">
        <v>10</v>
      </c>
      <c r="BC118" s="82"/>
      <c r="BD118" s="82"/>
      <c r="BE118" s="82"/>
      <c r="BF118" s="83"/>
      <c r="BG118" s="81">
        <v>11</v>
      </c>
      <c r="BH118" s="82"/>
      <c r="BI118" s="82"/>
      <c r="BJ118" s="82"/>
      <c r="BK118" s="83"/>
      <c r="BL118" s="46">
        <v>12</v>
      </c>
      <c r="BM118" s="46"/>
      <c r="BN118" s="46"/>
      <c r="BO118" s="46"/>
      <c r="BP118" s="46"/>
      <c r="BQ118" s="81">
        <v>13</v>
      </c>
      <c r="BR118" s="82"/>
      <c r="BS118" s="82"/>
      <c r="BT118" s="83"/>
      <c r="BU118" s="81">
        <v>14</v>
      </c>
      <c r="BV118" s="82"/>
      <c r="BW118" s="82"/>
      <c r="BX118" s="82"/>
      <c r="BY118" s="83"/>
    </row>
    <row r="119" spans="1:79" s="1" customFormat="1" ht="14.25" hidden="1" customHeight="1">
      <c r="A119" s="97" t="s">
        <v>69</v>
      </c>
      <c r="B119" s="98"/>
      <c r="C119" s="98"/>
      <c r="D119" s="97" t="s">
        <v>57</v>
      </c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9"/>
      <c r="U119" s="71" t="s">
        <v>65</v>
      </c>
      <c r="V119" s="71"/>
      <c r="W119" s="71"/>
      <c r="X119" s="71"/>
      <c r="Y119" s="71"/>
      <c r="Z119" s="71" t="s">
        <v>66</v>
      </c>
      <c r="AA119" s="71"/>
      <c r="AB119" s="71"/>
      <c r="AC119" s="71"/>
      <c r="AD119" s="71"/>
      <c r="AE119" s="71" t="s">
        <v>91</v>
      </c>
      <c r="AF119" s="71"/>
      <c r="AG119" s="71"/>
      <c r="AH119" s="71"/>
      <c r="AI119" s="92" t="s">
        <v>169</v>
      </c>
      <c r="AJ119" s="92"/>
      <c r="AK119" s="92"/>
      <c r="AL119" s="92"/>
      <c r="AM119" s="92"/>
      <c r="AN119" s="71" t="s">
        <v>67</v>
      </c>
      <c r="AO119" s="71"/>
      <c r="AP119" s="71"/>
      <c r="AQ119" s="71"/>
      <c r="AR119" s="71"/>
      <c r="AS119" s="71" t="s">
        <v>68</v>
      </c>
      <c r="AT119" s="71"/>
      <c r="AU119" s="71"/>
      <c r="AV119" s="71"/>
      <c r="AW119" s="71"/>
      <c r="AX119" s="71" t="s">
        <v>92</v>
      </c>
      <c r="AY119" s="71"/>
      <c r="AZ119" s="71"/>
      <c r="BA119" s="71"/>
      <c r="BB119" s="92" t="s">
        <v>169</v>
      </c>
      <c r="BC119" s="92"/>
      <c r="BD119" s="92"/>
      <c r="BE119" s="92"/>
      <c r="BF119" s="92"/>
      <c r="BG119" s="71" t="s">
        <v>58</v>
      </c>
      <c r="BH119" s="71"/>
      <c r="BI119" s="71"/>
      <c r="BJ119" s="71"/>
      <c r="BK119" s="71"/>
      <c r="BL119" s="71" t="s">
        <v>59</v>
      </c>
      <c r="BM119" s="71"/>
      <c r="BN119" s="71"/>
      <c r="BO119" s="71"/>
      <c r="BP119" s="71"/>
      <c r="BQ119" s="71" t="s">
        <v>93</v>
      </c>
      <c r="BR119" s="71"/>
      <c r="BS119" s="71"/>
      <c r="BT119" s="71"/>
      <c r="BU119" s="92" t="s">
        <v>169</v>
      </c>
      <c r="BV119" s="92"/>
      <c r="BW119" s="92"/>
      <c r="BX119" s="92"/>
      <c r="BY119" s="92"/>
      <c r="CA119" t="s">
        <v>33</v>
      </c>
    </row>
    <row r="120" spans="1:79" s="25" customFormat="1" ht="25.5" customHeight="1">
      <c r="A120" s="41">
        <v>1</v>
      </c>
      <c r="B120" s="42"/>
      <c r="C120" s="42"/>
      <c r="D120" s="30" t="s">
        <v>191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56">
        <v>650</v>
      </c>
      <c r="V120" s="57"/>
      <c r="W120" s="57"/>
      <c r="X120" s="57"/>
      <c r="Y120" s="58"/>
      <c r="Z120" s="56">
        <v>0</v>
      </c>
      <c r="AA120" s="57"/>
      <c r="AB120" s="57"/>
      <c r="AC120" s="57"/>
      <c r="AD120" s="58"/>
      <c r="AE120" s="56">
        <v>0</v>
      </c>
      <c r="AF120" s="57"/>
      <c r="AG120" s="57"/>
      <c r="AH120" s="58"/>
      <c r="AI120" s="56">
        <f>IF(ISNUMBER(U120),U120,0)+IF(ISNUMBER(Z120),Z120,0)</f>
        <v>650</v>
      </c>
      <c r="AJ120" s="57"/>
      <c r="AK120" s="57"/>
      <c r="AL120" s="57"/>
      <c r="AM120" s="58"/>
      <c r="AN120" s="56">
        <v>650</v>
      </c>
      <c r="AO120" s="57"/>
      <c r="AP120" s="57"/>
      <c r="AQ120" s="57"/>
      <c r="AR120" s="58"/>
      <c r="AS120" s="56">
        <v>0</v>
      </c>
      <c r="AT120" s="57"/>
      <c r="AU120" s="57"/>
      <c r="AV120" s="57"/>
      <c r="AW120" s="58"/>
      <c r="AX120" s="56">
        <v>0</v>
      </c>
      <c r="AY120" s="57"/>
      <c r="AZ120" s="57"/>
      <c r="BA120" s="58"/>
      <c r="BB120" s="56">
        <f>IF(ISNUMBER(AN120),AN120,0)+IF(ISNUMBER(AS120),AS120,0)</f>
        <v>650</v>
      </c>
      <c r="BC120" s="57"/>
      <c r="BD120" s="57"/>
      <c r="BE120" s="57"/>
      <c r="BF120" s="58"/>
      <c r="BG120" s="56">
        <v>14127862</v>
      </c>
      <c r="BH120" s="57"/>
      <c r="BI120" s="57"/>
      <c r="BJ120" s="57"/>
      <c r="BK120" s="58"/>
      <c r="BL120" s="56">
        <v>272735</v>
      </c>
      <c r="BM120" s="57"/>
      <c r="BN120" s="57"/>
      <c r="BO120" s="57"/>
      <c r="BP120" s="58"/>
      <c r="BQ120" s="56">
        <v>0</v>
      </c>
      <c r="BR120" s="57"/>
      <c r="BS120" s="57"/>
      <c r="BT120" s="58"/>
      <c r="BU120" s="56">
        <f>IF(ISNUMBER(BG120),BG120,0)+IF(ISNUMBER(BL120),BL120,0)</f>
        <v>14400597</v>
      </c>
      <c r="BV120" s="57"/>
      <c r="BW120" s="57"/>
      <c r="BX120" s="57"/>
      <c r="BY120" s="58"/>
      <c r="CA120" s="25" t="s">
        <v>34</v>
      </c>
    </row>
    <row r="121" spans="1:79" s="25" customFormat="1" ht="25.5" customHeight="1">
      <c r="A121" s="41">
        <v>2</v>
      </c>
      <c r="B121" s="42"/>
      <c r="C121" s="42"/>
      <c r="D121" s="30" t="s">
        <v>192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2"/>
      <c r="U121" s="56">
        <v>31500</v>
      </c>
      <c r="V121" s="57"/>
      <c r="W121" s="57"/>
      <c r="X121" s="57"/>
      <c r="Y121" s="58"/>
      <c r="Z121" s="56">
        <v>0</v>
      </c>
      <c r="AA121" s="57"/>
      <c r="AB121" s="57"/>
      <c r="AC121" s="57"/>
      <c r="AD121" s="58"/>
      <c r="AE121" s="56">
        <v>0</v>
      </c>
      <c r="AF121" s="57"/>
      <c r="AG121" s="57"/>
      <c r="AH121" s="58"/>
      <c r="AI121" s="56">
        <f>IF(ISNUMBER(U121),U121,0)+IF(ISNUMBER(Z121),Z121,0)</f>
        <v>31500</v>
      </c>
      <c r="AJ121" s="57"/>
      <c r="AK121" s="57"/>
      <c r="AL121" s="57"/>
      <c r="AM121" s="58"/>
      <c r="AN121" s="56">
        <v>0</v>
      </c>
      <c r="AO121" s="57"/>
      <c r="AP121" s="57"/>
      <c r="AQ121" s="57"/>
      <c r="AR121" s="58"/>
      <c r="AS121" s="56">
        <v>0</v>
      </c>
      <c r="AT121" s="57"/>
      <c r="AU121" s="57"/>
      <c r="AV121" s="57"/>
      <c r="AW121" s="58"/>
      <c r="AX121" s="56">
        <v>0</v>
      </c>
      <c r="AY121" s="57"/>
      <c r="AZ121" s="57"/>
      <c r="BA121" s="58"/>
      <c r="BB121" s="56">
        <f>IF(ISNUMBER(AN121),AN121,0)+IF(ISNUMBER(AS121),AS121,0)</f>
        <v>0</v>
      </c>
      <c r="BC121" s="57"/>
      <c r="BD121" s="57"/>
      <c r="BE121" s="57"/>
      <c r="BF121" s="58"/>
      <c r="BG121" s="56">
        <v>0</v>
      </c>
      <c r="BH121" s="57"/>
      <c r="BI121" s="57"/>
      <c r="BJ121" s="57"/>
      <c r="BK121" s="58"/>
      <c r="BL121" s="56">
        <v>0</v>
      </c>
      <c r="BM121" s="57"/>
      <c r="BN121" s="57"/>
      <c r="BO121" s="57"/>
      <c r="BP121" s="58"/>
      <c r="BQ121" s="56">
        <v>0</v>
      </c>
      <c r="BR121" s="57"/>
      <c r="BS121" s="57"/>
      <c r="BT121" s="58"/>
      <c r="BU121" s="56">
        <f>IF(ISNUMBER(BG121),BG121,0)+IF(ISNUMBER(BL121),BL121,0)</f>
        <v>0</v>
      </c>
      <c r="BV121" s="57"/>
      <c r="BW121" s="57"/>
      <c r="BX121" s="57"/>
      <c r="BY121" s="58"/>
    </row>
    <row r="122" spans="1:79" s="25" customFormat="1" ht="25.5" customHeight="1">
      <c r="A122" s="41">
        <v>3</v>
      </c>
      <c r="B122" s="42"/>
      <c r="C122" s="42"/>
      <c r="D122" s="30" t="s">
        <v>193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2"/>
      <c r="U122" s="56">
        <v>9859</v>
      </c>
      <c r="V122" s="57"/>
      <c r="W122" s="57"/>
      <c r="X122" s="57"/>
      <c r="Y122" s="58"/>
      <c r="Z122" s="56">
        <v>0</v>
      </c>
      <c r="AA122" s="57"/>
      <c r="AB122" s="57"/>
      <c r="AC122" s="57"/>
      <c r="AD122" s="58"/>
      <c r="AE122" s="56">
        <v>0</v>
      </c>
      <c r="AF122" s="57"/>
      <c r="AG122" s="57"/>
      <c r="AH122" s="58"/>
      <c r="AI122" s="56">
        <f>IF(ISNUMBER(U122),U122,0)+IF(ISNUMBER(Z122),Z122,0)</f>
        <v>9859</v>
      </c>
      <c r="AJ122" s="57"/>
      <c r="AK122" s="57"/>
      <c r="AL122" s="57"/>
      <c r="AM122" s="58"/>
      <c r="AN122" s="56">
        <v>10547</v>
      </c>
      <c r="AO122" s="57"/>
      <c r="AP122" s="57"/>
      <c r="AQ122" s="57"/>
      <c r="AR122" s="58"/>
      <c r="AS122" s="56">
        <v>0</v>
      </c>
      <c r="AT122" s="57"/>
      <c r="AU122" s="57"/>
      <c r="AV122" s="57"/>
      <c r="AW122" s="58"/>
      <c r="AX122" s="56">
        <v>0</v>
      </c>
      <c r="AY122" s="57"/>
      <c r="AZ122" s="57"/>
      <c r="BA122" s="58"/>
      <c r="BB122" s="56">
        <f>IF(ISNUMBER(AN122),AN122,0)+IF(ISNUMBER(AS122),AS122,0)</f>
        <v>10547</v>
      </c>
      <c r="BC122" s="57"/>
      <c r="BD122" s="57"/>
      <c r="BE122" s="57"/>
      <c r="BF122" s="58"/>
      <c r="BG122" s="56">
        <v>10547</v>
      </c>
      <c r="BH122" s="57"/>
      <c r="BI122" s="57"/>
      <c r="BJ122" s="57"/>
      <c r="BK122" s="58"/>
      <c r="BL122" s="56">
        <v>0</v>
      </c>
      <c r="BM122" s="57"/>
      <c r="BN122" s="57"/>
      <c r="BO122" s="57"/>
      <c r="BP122" s="58"/>
      <c r="BQ122" s="56">
        <v>0</v>
      </c>
      <c r="BR122" s="57"/>
      <c r="BS122" s="57"/>
      <c r="BT122" s="58"/>
      <c r="BU122" s="56">
        <f>IF(ISNUMBER(BG122),BG122,0)+IF(ISNUMBER(BL122),BL122,0)</f>
        <v>10547</v>
      </c>
      <c r="BV122" s="57"/>
      <c r="BW122" s="57"/>
      <c r="BX122" s="57"/>
      <c r="BY122" s="58"/>
    </row>
    <row r="123" spans="1:79" s="25" customFormat="1" ht="38.25" customHeight="1">
      <c r="A123" s="41">
        <v>4</v>
      </c>
      <c r="B123" s="42"/>
      <c r="C123" s="42"/>
      <c r="D123" s="30" t="s">
        <v>194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56">
        <v>12107142</v>
      </c>
      <c r="V123" s="57"/>
      <c r="W123" s="57"/>
      <c r="X123" s="57"/>
      <c r="Y123" s="58"/>
      <c r="Z123" s="56">
        <v>852955</v>
      </c>
      <c r="AA123" s="57"/>
      <c r="AB123" s="57"/>
      <c r="AC123" s="57"/>
      <c r="AD123" s="58"/>
      <c r="AE123" s="56">
        <v>0</v>
      </c>
      <c r="AF123" s="57"/>
      <c r="AG123" s="57"/>
      <c r="AH123" s="58"/>
      <c r="AI123" s="56">
        <f>IF(ISNUMBER(U123),U123,0)+IF(ISNUMBER(Z123),Z123,0)</f>
        <v>12960097</v>
      </c>
      <c r="AJ123" s="57"/>
      <c r="AK123" s="57"/>
      <c r="AL123" s="57"/>
      <c r="AM123" s="58"/>
      <c r="AN123" s="56">
        <v>13039758</v>
      </c>
      <c r="AO123" s="57"/>
      <c r="AP123" s="57"/>
      <c r="AQ123" s="57"/>
      <c r="AR123" s="58"/>
      <c r="AS123" s="56">
        <v>240862</v>
      </c>
      <c r="AT123" s="57"/>
      <c r="AU123" s="57"/>
      <c r="AV123" s="57"/>
      <c r="AW123" s="58"/>
      <c r="AX123" s="56">
        <v>0</v>
      </c>
      <c r="AY123" s="57"/>
      <c r="AZ123" s="57"/>
      <c r="BA123" s="58"/>
      <c r="BB123" s="56">
        <f>IF(ISNUMBER(AN123),AN123,0)+IF(ISNUMBER(AS123),AS123,0)</f>
        <v>13280620</v>
      </c>
      <c r="BC123" s="57"/>
      <c r="BD123" s="57"/>
      <c r="BE123" s="57"/>
      <c r="BF123" s="58"/>
      <c r="BG123" s="56">
        <v>0</v>
      </c>
      <c r="BH123" s="57"/>
      <c r="BI123" s="57"/>
      <c r="BJ123" s="57"/>
      <c r="BK123" s="58"/>
      <c r="BL123" s="56">
        <v>0</v>
      </c>
      <c r="BM123" s="57"/>
      <c r="BN123" s="57"/>
      <c r="BO123" s="57"/>
      <c r="BP123" s="58"/>
      <c r="BQ123" s="56">
        <v>0</v>
      </c>
      <c r="BR123" s="57"/>
      <c r="BS123" s="57"/>
      <c r="BT123" s="58"/>
      <c r="BU123" s="56">
        <f>IF(ISNUMBER(BG123),BG123,0)+IF(ISNUMBER(BL123),BL123,0)</f>
        <v>0</v>
      </c>
      <c r="BV123" s="57"/>
      <c r="BW123" s="57"/>
      <c r="BX123" s="57"/>
      <c r="BY123" s="58"/>
    </row>
    <row r="124" spans="1:79" s="6" customFormat="1" ht="12.75" customHeight="1">
      <c r="A124" s="43"/>
      <c r="B124" s="44"/>
      <c r="C124" s="44"/>
      <c r="D124" s="26" t="s">
        <v>147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8"/>
      <c r="U124" s="53">
        <v>12149151</v>
      </c>
      <c r="V124" s="54"/>
      <c r="W124" s="54"/>
      <c r="X124" s="54"/>
      <c r="Y124" s="55"/>
      <c r="Z124" s="53">
        <v>852955</v>
      </c>
      <c r="AA124" s="54"/>
      <c r="AB124" s="54"/>
      <c r="AC124" s="54"/>
      <c r="AD124" s="55"/>
      <c r="AE124" s="53">
        <v>0</v>
      </c>
      <c r="AF124" s="54"/>
      <c r="AG124" s="54"/>
      <c r="AH124" s="55"/>
      <c r="AI124" s="53">
        <f>IF(ISNUMBER(U124),U124,0)+IF(ISNUMBER(Z124),Z124,0)</f>
        <v>13002106</v>
      </c>
      <c r="AJ124" s="54"/>
      <c r="AK124" s="54"/>
      <c r="AL124" s="54"/>
      <c r="AM124" s="55"/>
      <c r="AN124" s="53">
        <v>13050955</v>
      </c>
      <c r="AO124" s="54"/>
      <c r="AP124" s="54"/>
      <c r="AQ124" s="54"/>
      <c r="AR124" s="55"/>
      <c r="AS124" s="53">
        <v>240862</v>
      </c>
      <c r="AT124" s="54"/>
      <c r="AU124" s="54"/>
      <c r="AV124" s="54"/>
      <c r="AW124" s="55"/>
      <c r="AX124" s="53">
        <v>0</v>
      </c>
      <c r="AY124" s="54"/>
      <c r="AZ124" s="54"/>
      <c r="BA124" s="55"/>
      <c r="BB124" s="53">
        <f>IF(ISNUMBER(AN124),AN124,0)+IF(ISNUMBER(AS124),AS124,0)</f>
        <v>13291817</v>
      </c>
      <c r="BC124" s="54"/>
      <c r="BD124" s="54"/>
      <c r="BE124" s="54"/>
      <c r="BF124" s="55"/>
      <c r="BG124" s="53">
        <v>14138409</v>
      </c>
      <c r="BH124" s="54"/>
      <c r="BI124" s="54"/>
      <c r="BJ124" s="54"/>
      <c r="BK124" s="55"/>
      <c r="BL124" s="53">
        <v>272735</v>
      </c>
      <c r="BM124" s="54"/>
      <c r="BN124" s="54"/>
      <c r="BO124" s="54"/>
      <c r="BP124" s="55"/>
      <c r="BQ124" s="53">
        <v>0</v>
      </c>
      <c r="BR124" s="54"/>
      <c r="BS124" s="54"/>
      <c r="BT124" s="55"/>
      <c r="BU124" s="53">
        <f>IF(ISNUMBER(BG124),BG124,0)+IF(ISNUMBER(BL124),BL124,0)</f>
        <v>14411144</v>
      </c>
      <c r="BV124" s="54"/>
      <c r="BW124" s="54"/>
      <c r="BX124" s="54"/>
      <c r="BY124" s="55"/>
    </row>
    <row r="126" spans="1:79" ht="14.25" customHeight="1">
      <c r="A126" s="67" t="s">
        <v>283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79" ht="15" customHeight="1">
      <c r="A127" s="85" t="s">
        <v>253</v>
      </c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</row>
    <row r="128" spans="1:79" ht="23.1" customHeight="1">
      <c r="A128" s="86" t="s">
        <v>6</v>
      </c>
      <c r="B128" s="87"/>
      <c r="C128" s="87"/>
      <c r="D128" s="86" t="s">
        <v>121</v>
      </c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8"/>
      <c r="U128" s="46" t="s">
        <v>275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 t="s">
        <v>280</v>
      </c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</row>
    <row r="129" spans="1:79" ht="54" customHeight="1">
      <c r="A129" s="89"/>
      <c r="B129" s="90"/>
      <c r="C129" s="90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1"/>
      <c r="U129" s="81" t="s">
        <v>4</v>
      </c>
      <c r="V129" s="82"/>
      <c r="W129" s="82"/>
      <c r="X129" s="82"/>
      <c r="Y129" s="83"/>
      <c r="Z129" s="81" t="s">
        <v>3</v>
      </c>
      <c r="AA129" s="82"/>
      <c r="AB129" s="82"/>
      <c r="AC129" s="82"/>
      <c r="AD129" s="83"/>
      <c r="AE129" s="106" t="s">
        <v>116</v>
      </c>
      <c r="AF129" s="107"/>
      <c r="AG129" s="107"/>
      <c r="AH129" s="107"/>
      <c r="AI129" s="108"/>
      <c r="AJ129" s="81" t="s">
        <v>5</v>
      </c>
      <c r="AK129" s="82"/>
      <c r="AL129" s="82"/>
      <c r="AM129" s="82"/>
      <c r="AN129" s="83"/>
      <c r="AO129" s="81" t="s">
        <v>4</v>
      </c>
      <c r="AP129" s="82"/>
      <c r="AQ129" s="82"/>
      <c r="AR129" s="82"/>
      <c r="AS129" s="83"/>
      <c r="AT129" s="81" t="s">
        <v>3</v>
      </c>
      <c r="AU129" s="82"/>
      <c r="AV129" s="82"/>
      <c r="AW129" s="82"/>
      <c r="AX129" s="83"/>
      <c r="AY129" s="106" t="s">
        <v>116</v>
      </c>
      <c r="AZ129" s="107"/>
      <c r="BA129" s="107"/>
      <c r="BB129" s="107"/>
      <c r="BC129" s="108"/>
      <c r="BD129" s="46" t="s">
        <v>96</v>
      </c>
      <c r="BE129" s="46"/>
      <c r="BF129" s="46"/>
      <c r="BG129" s="46"/>
      <c r="BH129" s="46"/>
    </row>
    <row r="130" spans="1:79" ht="15" customHeight="1">
      <c r="A130" s="81" t="s">
        <v>168</v>
      </c>
      <c r="B130" s="82"/>
      <c r="C130" s="82"/>
      <c r="D130" s="81">
        <v>2</v>
      </c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3"/>
      <c r="U130" s="81">
        <v>3</v>
      </c>
      <c r="V130" s="82"/>
      <c r="W130" s="82"/>
      <c r="X130" s="82"/>
      <c r="Y130" s="83"/>
      <c r="Z130" s="81">
        <v>4</v>
      </c>
      <c r="AA130" s="82"/>
      <c r="AB130" s="82"/>
      <c r="AC130" s="82"/>
      <c r="AD130" s="83"/>
      <c r="AE130" s="81">
        <v>5</v>
      </c>
      <c r="AF130" s="82"/>
      <c r="AG130" s="82"/>
      <c r="AH130" s="82"/>
      <c r="AI130" s="83"/>
      <c r="AJ130" s="81">
        <v>6</v>
      </c>
      <c r="AK130" s="82"/>
      <c r="AL130" s="82"/>
      <c r="AM130" s="82"/>
      <c r="AN130" s="83"/>
      <c r="AO130" s="81">
        <v>7</v>
      </c>
      <c r="AP130" s="82"/>
      <c r="AQ130" s="82"/>
      <c r="AR130" s="82"/>
      <c r="AS130" s="83"/>
      <c r="AT130" s="81">
        <v>8</v>
      </c>
      <c r="AU130" s="82"/>
      <c r="AV130" s="82"/>
      <c r="AW130" s="82"/>
      <c r="AX130" s="83"/>
      <c r="AY130" s="81">
        <v>9</v>
      </c>
      <c r="AZ130" s="82"/>
      <c r="BA130" s="82"/>
      <c r="BB130" s="82"/>
      <c r="BC130" s="83"/>
      <c r="BD130" s="81">
        <v>10</v>
      </c>
      <c r="BE130" s="82"/>
      <c r="BF130" s="82"/>
      <c r="BG130" s="82"/>
      <c r="BH130" s="83"/>
    </row>
    <row r="131" spans="1:79" s="1" customFormat="1" ht="12.75" hidden="1" customHeight="1">
      <c r="A131" s="97" t="s">
        <v>69</v>
      </c>
      <c r="B131" s="98"/>
      <c r="C131" s="98"/>
      <c r="D131" s="97" t="s">
        <v>57</v>
      </c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9"/>
      <c r="U131" s="97" t="s">
        <v>60</v>
      </c>
      <c r="V131" s="98"/>
      <c r="W131" s="98"/>
      <c r="X131" s="98"/>
      <c r="Y131" s="99"/>
      <c r="Z131" s="97" t="s">
        <v>61</v>
      </c>
      <c r="AA131" s="98"/>
      <c r="AB131" s="98"/>
      <c r="AC131" s="98"/>
      <c r="AD131" s="99"/>
      <c r="AE131" s="97" t="s">
        <v>94</v>
      </c>
      <c r="AF131" s="98"/>
      <c r="AG131" s="98"/>
      <c r="AH131" s="98"/>
      <c r="AI131" s="99"/>
      <c r="AJ131" s="103" t="s">
        <v>170</v>
      </c>
      <c r="AK131" s="104"/>
      <c r="AL131" s="104"/>
      <c r="AM131" s="104"/>
      <c r="AN131" s="105"/>
      <c r="AO131" s="97" t="s">
        <v>62</v>
      </c>
      <c r="AP131" s="98"/>
      <c r="AQ131" s="98"/>
      <c r="AR131" s="98"/>
      <c r="AS131" s="99"/>
      <c r="AT131" s="97" t="s">
        <v>63</v>
      </c>
      <c r="AU131" s="98"/>
      <c r="AV131" s="98"/>
      <c r="AW131" s="98"/>
      <c r="AX131" s="99"/>
      <c r="AY131" s="97" t="s">
        <v>95</v>
      </c>
      <c r="AZ131" s="98"/>
      <c r="BA131" s="98"/>
      <c r="BB131" s="98"/>
      <c r="BC131" s="99"/>
      <c r="BD131" s="92" t="s">
        <v>170</v>
      </c>
      <c r="BE131" s="92"/>
      <c r="BF131" s="92"/>
      <c r="BG131" s="92"/>
      <c r="BH131" s="92"/>
      <c r="CA131" s="1" t="s">
        <v>35</v>
      </c>
    </row>
    <row r="132" spans="1:79" s="25" customFormat="1" ht="25.5" customHeight="1">
      <c r="A132" s="41">
        <v>1</v>
      </c>
      <c r="B132" s="42"/>
      <c r="C132" s="42"/>
      <c r="D132" s="30" t="s">
        <v>191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2"/>
      <c r="U132" s="56">
        <v>15221442</v>
      </c>
      <c r="V132" s="57"/>
      <c r="W132" s="57"/>
      <c r="X132" s="57"/>
      <c r="Y132" s="58"/>
      <c r="Z132" s="56">
        <v>293505</v>
      </c>
      <c r="AA132" s="57"/>
      <c r="AB132" s="57"/>
      <c r="AC132" s="57"/>
      <c r="AD132" s="58"/>
      <c r="AE132" s="52">
        <v>0</v>
      </c>
      <c r="AF132" s="52"/>
      <c r="AG132" s="52"/>
      <c r="AH132" s="52"/>
      <c r="AI132" s="52"/>
      <c r="AJ132" s="35">
        <f>IF(ISNUMBER(U132),U132,0)+IF(ISNUMBER(Z132),Z132,0)</f>
        <v>15514947</v>
      </c>
      <c r="AK132" s="35"/>
      <c r="AL132" s="35"/>
      <c r="AM132" s="35"/>
      <c r="AN132" s="35"/>
      <c r="AO132" s="52">
        <v>16284494</v>
      </c>
      <c r="AP132" s="52"/>
      <c r="AQ132" s="52"/>
      <c r="AR132" s="52"/>
      <c r="AS132" s="52"/>
      <c r="AT132" s="35">
        <v>313132</v>
      </c>
      <c r="AU132" s="35"/>
      <c r="AV132" s="35"/>
      <c r="AW132" s="35"/>
      <c r="AX132" s="35"/>
      <c r="AY132" s="52">
        <v>0</v>
      </c>
      <c r="AZ132" s="52"/>
      <c r="BA132" s="52"/>
      <c r="BB132" s="52"/>
      <c r="BC132" s="52"/>
      <c r="BD132" s="35">
        <f>IF(ISNUMBER(AO132),AO132,0)+IF(ISNUMBER(AT132),AT132,0)</f>
        <v>16597626</v>
      </c>
      <c r="BE132" s="35"/>
      <c r="BF132" s="35"/>
      <c r="BG132" s="35"/>
      <c r="BH132" s="35"/>
      <c r="CA132" s="25" t="s">
        <v>36</v>
      </c>
    </row>
    <row r="133" spans="1:79" s="25" customFormat="1" ht="25.5" customHeight="1">
      <c r="A133" s="41">
        <v>2</v>
      </c>
      <c r="B133" s="42"/>
      <c r="C133" s="42"/>
      <c r="D133" s="30" t="s">
        <v>192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2"/>
      <c r="U133" s="56">
        <v>0</v>
      </c>
      <c r="V133" s="57"/>
      <c r="W133" s="57"/>
      <c r="X133" s="57"/>
      <c r="Y133" s="58"/>
      <c r="Z133" s="56">
        <v>0</v>
      </c>
      <c r="AA133" s="57"/>
      <c r="AB133" s="57"/>
      <c r="AC133" s="57"/>
      <c r="AD133" s="58"/>
      <c r="AE133" s="52">
        <v>0</v>
      </c>
      <c r="AF133" s="52"/>
      <c r="AG133" s="52"/>
      <c r="AH133" s="52"/>
      <c r="AI133" s="52"/>
      <c r="AJ133" s="35">
        <f>IF(ISNUMBER(U133),U133,0)+IF(ISNUMBER(Z133),Z133,0)</f>
        <v>0</v>
      </c>
      <c r="AK133" s="35"/>
      <c r="AL133" s="35"/>
      <c r="AM133" s="35"/>
      <c r="AN133" s="35"/>
      <c r="AO133" s="52">
        <v>0</v>
      </c>
      <c r="AP133" s="52"/>
      <c r="AQ133" s="52"/>
      <c r="AR133" s="52"/>
      <c r="AS133" s="52"/>
      <c r="AT133" s="35">
        <v>0</v>
      </c>
      <c r="AU133" s="35"/>
      <c r="AV133" s="35"/>
      <c r="AW133" s="35"/>
      <c r="AX133" s="35"/>
      <c r="AY133" s="52">
        <v>0</v>
      </c>
      <c r="AZ133" s="52"/>
      <c r="BA133" s="52"/>
      <c r="BB133" s="52"/>
      <c r="BC133" s="52"/>
      <c r="BD133" s="35">
        <f>IF(ISNUMBER(AO133),AO133,0)+IF(ISNUMBER(AT133),AT133,0)</f>
        <v>0</v>
      </c>
      <c r="BE133" s="35"/>
      <c r="BF133" s="35"/>
      <c r="BG133" s="35"/>
      <c r="BH133" s="35"/>
    </row>
    <row r="134" spans="1:79" s="25" customFormat="1" ht="25.5" customHeight="1">
      <c r="A134" s="41">
        <v>3</v>
      </c>
      <c r="B134" s="42"/>
      <c r="C134" s="42"/>
      <c r="D134" s="30" t="s">
        <v>193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2"/>
      <c r="U134" s="56">
        <v>11285</v>
      </c>
      <c r="V134" s="57"/>
      <c r="W134" s="57"/>
      <c r="X134" s="57"/>
      <c r="Y134" s="58"/>
      <c r="Z134" s="56">
        <v>0</v>
      </c>
      <c r="AA134" s="57"/>
      <c r="AB134" s="57"/>
      <c r="AC134" s="57"/>
      <c r="AD134" s="58"/>
      <c r="AE134" s="52">
        <v>0</v>
      </c>
      <c r="AF134" s="52"/>
      <c r="AG134" s="52"/>
      <c r="AH134" s="52"/>
      <c r="AI134" s="52"/>
      <c r="AJ134" s="35">
        <f>IF(ISNUMBER(U134),U134,0)+IF(ISNUMBER(Z134),Z134,0)</f>
        <v>11285</v>
      </c>
      <c r="AK134" s="35"/>
      <c r="AL134" s="35"/>
      <c r="AM134" s="35"/>
      <c r="AN134" s="35"/>
      <c r="AO134" s="52">
        <v>11940</v>
      </c>
      <c r="AP134" s="52"/>
      <c r="AQ134" s="52"/>
      <c r="AR134" s="52"/>
      <c r="AS134" s="52"/>
      <c r="AT134" s="35">
        <v>0</v>
      </c>
      <c r="AU134" s="35"/>
      <c r="AV134" s="35"/>
      <c r="AW134" s="35"/>
      <c r="AX134" s="35"/>
      <c r="AY134" s="52">
        <v>0</v>
      </c>
      <c r="AZ134" s="52"/>
      <c r="BA134" s="52"/>
      <c r="BB134" s="52"/>
      <c r="BC134" s="52"/>
      <c r="BD134" s="35">
        <f>IF(ISNUMBER(AO134),AO134,0)+IF(ISNUMBER(AT134),AT134,0)</f>
        <v>11940</v>
      </c>
      <c r="BE134" s="35"/>
      <c r="BF134" s="35"/>
      <c r="BG134" s="35"/>
      <c r="BH134" s="35"/>
    </row>
    <row r="135" spans="1:79" s="25" customFormat="1" ht="38.25" customHeight="1">
      <c r="A135" s="41">
        <v>4</v>
      </c>
      <c r="B135" s="42"/>
      <c r="C135" s="42"/>
      <c r="D135" s="30" t="s">
        <v>194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2"/>
      <c r="U135" s="56">
        <v>0</v>
      </c>
      <c r="V135" s="57"/>
      <c r="W135" s="57"/>
      <c r="X135" s="57"/>
      <c r="Y135" s="58"/>
      <c r="Z135" s="56">
        <v>0</v>
      </c>
      <c r="AA135" s="57"/>
      <c r="AB135" s="57"/>
      <c r="AC135" s="57"/>
      <c r="AD135" s="58"/>
      <c r="AE135" s="52">
        <v>0</v>
      </c>
      <c r="AF135" s="52"/>
      <c r="AG135" s="52"/>
      <c r="AH135" s="52"/>
      <c r="AI135" s="52"/>
      <c r="AJ135" s="35">
        <f>IF(ISNUMBER(U135),U135,0)+IF(ISNUMBER(Z135),Z135,0)</f>
        <v>0</v>
      </c>
      <c r="AK135" s="35"/>
      <c r="AL135" s="35"/>
      <c r="AM135" s="35"/>
      <c r="AN135" s="35"/>
      <c r="AO135" s="52">
        <v>0</v>
      </c>
      <c r="AP135" s="52"/>
      <c r="AQ135" s="52"/>
      <c r="AR135" s="52"/>
      <c r="AS135" s="52"/>
      <c r="AT135" s="35">
        <v>0</v>
      </c>
      <c r="AU135" s="35"/>
      <c r="AV135" s="35"/>
      <c r="AW135" s="35"/>
      <c r="AX135" s="35"/>
      <c r="AY135" s="52">
        <v>0</v>
      </c>
      <c r="AZ135" s="52"/>
      <c r="BA135" s="52"/>
      <c r="BB135" s="52"/>
      <c r="BC135" s="52"/>
      <c r="BD135" s="35">
        <f>IF(ISNUMBER(AO135),AO135,0)+IF(ISNUMBER(AT135),AT135,0)</f>
        <v>0</v>
      </c>
      <c r="BE135" s="35"/>
      <c r="BF135" s="35"/>
      <c r="BG135" s="35"/>
      <c r="BH135" s="35"/>
    </row>
    <row r="136" spans="1:79" s="6" customFormat="1" ht="12.75" customHeight="1">
      <c r="A136" s="43"/>
      <c r="B136" s="44"/>
      <c r="C136" s="44"/>
      <c r="D136" s="26" t="s">
        <v>147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8"/>
      <c r="U136" s="53">
        <v>15232727</v>
      </c>
      <c r="V136" s="54"/>
      <c r="W136" s="54"/>
      <c r="X136" s="54"/>
      <c r="Y136" s="55"/>
      <c r="Z136" s="53">
        <v>293505</v>
      </c>
      <c r="AA136" s="54"/>
      <c r="AB136" s="54"/>
      <c r="AC136" s="54"/>
      <c r="AD136" s="55"/>
      <c r="AE136" s="51">
        <v>0</v>
      </c>
      <c r="AF136" s="51"/>
      <c r="AG136" s="51"/>
      <c r="AH136" s="51"/>
      <c r="AI136" s="51"/>
      <c r="AJ136" s="33">
        <f>IF(ISNUMBER(U136),U136,0)+IF(ISNUMBER(Z136),Z136,0)</f>
        <v>15526232</v>
      </c>
      <c r="AK136" s="33"/>
      <c r="AL136" s="33"/>
      <c r="AM136" s="33"/>
      <c r="AN136" s="33"/>
      <c r="AO136" s="51">
        <v>16296434</v>
      </c>
      <c r="AP136" s="51"/>
      <c r="AQ136" s="51"/>
      <c r="AR136" s="51"/>
      <c r="AS136" s="51"/>
      <c r="AT136" s="33">
        <v>313132</v>
      </c>
      <c r="AU136" s="33"/>
      <c r="AV136" s="33"/>
      <c r="AW136" s="33"/>
      <c r="AX136" s="33"/>
      <c r="AY136" s="51">
        <v>0</v>
      </c>
      <c r="AZ136" s="51"/>
      <c r="BA136" s="51"/>
      <c r="BB136" s="51"/>
      <c r="BC136" s="51"/>
      <c r="BD136" s="33">
        <f>IF(ISNUMBER(AO136),AO136,0)+IF(ISNUMBER(AT136),AT136,0)</f>
        <v>16609566</v>
      </c>
      <c r="BE136" s="33"/>
      <c r="BF136" s="33"/>
      <c r="BG136" s="33"/>
      <c r="BH136" s="33"/>
    </row>
    <row r="137" spans="1:79" s="5" customFormat="1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</row>
    <row r="139" spans="1:79" ht="14.25" customHeight="1">
      <c r="A139" s="67" t="s">
        <v>152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</row>
    <row r="140" spans="1:79" ht="14.25" customHeight="1">
      <c r="A140" s="67" t="s">
        <v>268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23.1" customHeight="1">
      <c r="A141" s="86" t="s">
        <v>6</v>
      </c>
      <c r="B141" s="87"/>
      <c r="C141" s="87"/>
      <c r="D141" s="46" t="s">
        <v>9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 t="s">
        <v>8</v>
      </c>
      <c r="R141" s="46"/>
      <c r="S141" s="46"/>
      <c r="T141" s="46"/>
      <c r="U141" s="46"/>
      <c r="V141" s="46" t="s">
        <v>7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81" t="s">
        <v>254</v>
      </c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3"/>
      <c r="AU141" s="81" t="s">
        <v>257</v>
      </c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3"/>
      <c r="BJ141" s="81" t="s">
        <v>264</v>
      </c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3"/>
    </row>
    <row r="142" spans="1:79" ht="32.25" customHeight="1">
      <c r="A142" s="89"/>
      <c r="B142" s="90"/>
      <c r="C142" s="90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 t="s">
        <v>4</v>
      </c>
      <c r="AG142" s="46"/>
      <c r="AH142" s="46"/>
      <c r="AI142" s="46"/>
      <c r="AJ142" s="46"/>
      <c r="AK142" s="46" t="s">
        <v>3</v>
      </c>
      <c r="AL142" s="46"/>
      <c r="AM142" s="46"/>
      <c r="AN142" s="46"/>
      <c r="AO142" s="46"/>
      <c r="AP142" s="46" t="s">
        <v>123</v>
      </c>
      <c r="AQ142" s="46"/>
      <c r="AR142" s="46"/>
      <c r="AS142" s="46"/>
      <c r="AT142" s="46"/>
      <c r="AU142" s="46" t="s">
        <v>4</v>
      </c>
      <c r="AV142" s="46"/>
      <c r="AW142" s="46"/>
      <c r="AX142" s="46"/>
      <c r="AY142" s="46"/>
      <c r="AZ142" s="46" t="s">
        <v>3</v>
      </c>
      <c r="BA142" s="46"/>
      <c r="BB142" s="46"/>
      <c r="BC142" s="46"/>
      <c r="BD142" s="46"/>
      <c r="BE142" s="46" t="s">
        <v>90</v>
      </c>
      <c r="BF142" s="46"/>
      <c r="BG142" s="46"/>
      <c r="BH142" s="46"/>
      <c r="BI142" s="46"/>
      <c r="BJ142" s="46" t="s">
        <v>4</v>
      </c>
      <c r="BK142" s="46"/>
      <c r="BL142" s="46"/>
      <c r="BM142" s="46"/>
      <c r="BN142" s="46"/>
      <c r="BO142" s="46" t="s">
        <v>3</v>
      </c>
      <c r="BP142" s="46"/>
      <c r="BQ142" s="46"/>
      <c r="BR142" s="46"/>
      <c r="BS142" s="46"/>
      <c r="BT142" s="46" t="s">
        <v>97</v>
      </c>
      <c r="BU142" s="46"/>
      <c r="BV142" s="46"/>
      <c r="BW142" s="46"/>
      <c r="BX142" s="46"/>
    </row>
    <row r="143" spans="1:79" ht="15" customHeight="1">
      <c r="A143" s="81">
        <v>1</v>
      </c>
      <c r="B143" s="82"/>
      <c r="C143" s="82"/>
      <c r="D143" s="46">
        <v>2</v>
      </c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>
        <v>3</v>
      </c>
      <c r="R143" s="46"/>
      <c r="S143" s="46"/>
      <c r="T143" s="46"/>
      <c r="U143" s="46"/>
      <c r="V143" s="46">
        <v>4</v>
      </c>
      <c r="W143" s="46"/>
      <c r="X143" s="46"/>
      <c r="Y143" s="46"/>
      <c r="Z143" s="46"/>
      <c r="AA143" s="46"/>
      <c r="AB143" s="46"/>
      <c r="AC143" s="46"/>
      <c r="AD143" s="46"/>
      <c r="AE143" s="46"/>
      <c r="AF143" s="46">
        <v>5</v>
      </c>
      <c r="AG143" s="46"/>
      <c r="AH143" s="46"/>
      <c r="AI143" s="46"/>
      <c r="AJ143" s="46"/>
      <c r="AK143" s="46">
        <v>6</v>
      </c>
      <c r="AL143" s="46"/>
      <c r="AM143" s="46"/>
      <c r="AN143" s="46"/>
      <c r="AO143" s="46"/>
      <c r="AP143" s="46">
        <v>7</v>
      </c>
      <c r="AQ143" s="46"/>
      <c r="AR143" s="46"/>
      <c r="AS143" s="46"/>
      <c r="AT143" s="46"/>
      <c r="AU143" s="46">
        <v>8</v>
      </c>
      <c r="AV143" s="46"/>
      <c r="AW143" s="46"/>
      <c r="AX143" s="46"/>
      <c r="AY143" s="46"/>
      <c r="AZ143" s="46">
        <v>9</v>
      </c>
      <c r="BA143" s="46"/>
      <c r="BB143" s="46"/>
      <c r="BC143" s="46"/>
      <c r="BD143" s="46"/>
      <c r="BE143" s="46">
        <v>10</v>
      </c>
      <c r="BF143" s="46"/>
      <c r="BG143" s="46"/>
      <c r="BH143" s="46"/>
      <c r="BI143" s="46"/>
      <c r="BJ143" s="46">
        <v>11</v>
      </c>
      <c r="BK143" s="46"/>
      <c r="BL143" s="46"/>
      <c r="BM143" s="46"/>
      <c r="BN143" s="46"/>
      <c r="BO143" s="46">
        <v>12</v>
      </c>
      <c r="BP143" s="46"/>
      <c r="BQ143" s="46"/>
      <c r="BR143" s="46"/>
      <c r="BS143" s="46"/>
      <c r="BT143" s="46">
        <v>13</v>
      </c>
      <c r="BU143" s="46"/>
      <c r="BV143" s="46"/>
      <c r="BW143" s="46"/>
      <c r="BX143" s="46"/>
    </row>
    <row r="144" spans="1:79" ht="10.5" hidden="1" customHeight="1">
      <c r="A144" s="97" t="s">
        <v>154</v>
      </c>
      <c r="B144" s="98"/>
      <c r="C144" s="98"/>
      <c r="D144" s="46" t="s">
        <v>57</v>
      </c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 t="s">
        <v>70</v>
      </c>
      <c r="R144" s="46"/>
      <c r="S144" s="46"/>
      <c r="T144" s="46"/>
      <c r="U144" s="46"/>
      <c r="V144" s="46" t="s">
        <v>71</v>
      </c>
      <c r="W144" s="46"/>
      <c r="X144" s="46"/>
      <c r="Y144" s="46"/>
      <c r="Z144" s="46"/>
      <c r="AA144" s="46"/>
      <c r="AB144" s="46"/>
      <c r="AC144" s="46"/>
      <c r="AD144" s="46"/>
      <c r="AE144" s="46"/>
      <c r="AF144" s="71" t="s">
        <v>111</v>
      </c>
      <c r="AG144" s="71"/>
      <c r="AH144" s="71"/>
      <c r="AI144" s="71"/>
      <c r="AJ144" s="71"/>
      <c r="AK144" s="69" t="s">
        <v>112</v>
      </c>
      <c r="AL144" s="69"/>
      <c r="AM144" s="69"/>
      <c r="AN144" s="69"/>
      <c r="AO144" s="69"/>
      <c r="AP144" s="92" t="s">
        <v>196</v>
      </c>
      <c r="AQ144" s="92"/>
      <c r="AR144" s="92"/>
      <c r="AS144" s="92"/>
      <c r="AT144" s="92"/>
      <c r="AU144" s="71" t="s">
        <v>113</v>
      </c>
      <c r="AV144" s="71"/>
      <c r="AW144" s="71"/>
      <c r="AX144" s="71"/>
      <c r="AY144" s="71"/>
      <c r="AZ144" s="69" t="s">
        <v>114</v>
      </c>
      <c r="BA144" s="69"/>
      <c r="BB144" s="69"/>
      <c r="BC144" s="69"/>
      <c r="BD144" s="69"/>
      <c r="BE144" s="92" t="s">
        <v>196</v>
      </c>
      <c r="BF144" s="92"/>
      <c r="BG144" s="92"/>
      <c r="BH144" s="92"/>
      <c r="BI144" s="92"/>
      <c r="BJ144" s="71" t="s">
        <v>105</v>
      </c>
      <c r="BK144" s="71"/>
      <c r="BL144" s="71"/>
      <c r="BM144" s="71"/>
      <c r="BN144" s="71"/>
      <c r="BO144" s="69" t="s">
        <v>106</v>
      </c>
      <c r="BP144" s="69"/>
      <c r="BQ144" s="69"/>
      <c r="BR144" s="69"/>
      <c r="BS144" s="69"/>
      <c r="BT144" s="92" t="s">
        <v>196</v>
      </c>
      <c r="BU144" s="92"/>
      <c r="BV144" s="92"/>
      <c r="BW144" s="92"/>
      <c r="BX144" s="92"/>
      <c r="CA144" t="s">
        <v>37</v>
      </c>
    </row>
    <row r="145" spans="1:79" s="6" customFormat="1" ht="15" customHeight="1">
      <c r="A145" s="43">
        <v>0</v>
      </c>
      <c r="B145" s="44"/>
      <c r="C145" s="44"/>
      <c r="D145" s="48" t="s">
        <v>195</v>
      </c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CA145" s="6" t="s">
        <v>38</v>
      </c>
    </row>
    <row r="146" spans="1:79" s="25" customFormat="1" ht="42.75" customHeight="1">
      <c r="A146" s="41">
        <v>1</v>
      </c>
      <c r="B146" s="42"/>
      <c r="C146" s="42"/>
      <c r="D146" s="45" t="s">
        <v>197</v>
      </c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/>
      <c r="Q146" s="46" t="s">
        <v>198</v>
      </c>
      <c r="R146" s="46"/>
      <c r="S146" s="46"/>
      <c r="T146" s="46"/>
      <c r="U146" s="46"/>
      <c r="V146" s="46" t="s">
        <v>199</v>
      </c>
      <c r="W146" s="46"/>
      <c r="X146" s="46"/>
      <c r="Y146" s="46"/>
      <c r="Z146" s="46"/>
      <c r="AA146" s="46"/>
      <c r="AB146" s="46"/>
      <c r="AC146" s="46"/>
      <c r="AD146" s="46"/>
      <c r="AE146" s="46"/>
      <c r="AF146" s="39">
        <v>1</v>
      </c>
      <c r="AG146" s="39"/>
      <c r="AH146" s="39"/>
      <c r="AI146" s="39"/>
      <c r="AJ146" s="39"/>
      <c r="AK146" s="39">
        <v>0</v>
      </c>
      <c r="AL146" s="39"/>
      <c r="AM146" s="39"/>
      <c r="AN146" s="39"/>
      <c r="AO146" s="39"/>
      <c r="AP146" s="39">
        <v>1</v>
      </c>
      <c r="AQ146" s="39"/>
      <c r="AR146" s="39"/>
      <c r="AS146" s="39"/>
      <c r="AT146" s="39"/>
      <c r="AU146" s="39">
        <v>1</v>
      </c>
      <c r="AV146" s="39"/>
      <c r="AW146" s="39"/>
      <c r="AX146" s="39"/>
      <c r="AY146" s="39"/>
      <c r="AZ146" s="39">
        <v>0</v>
      </c>
      <c r="BA146" s="39"/>
      <c r="BB146" s="39"/>
      <c r="BC146" s="39"/>
      <c r="BD146" s="39"/>
      <c r="BE146" s="39">
        <v>1</v>
      </c>
      <c r="BF146" s="39"/>
      <c r="BG146" s="39"/>
      <c r="BH146" s="39"/>
      <c r="BI146" s="39"/>
      <c r="BJ146" s="39">
        <v>1</v>
      </c>
      <c r="BK146" s="39"/>
      <c r="BL146" s="39"/>
      <c r="BM146" s="39"/>
      <c r="BN146" s="39"/>
      <c r="BO146" s="39">
        <v>0</v>
      </c>
      <c r="BP146" s="39"/>
      <c r="BQ146" s="39"/>
      <c r="BR146" s="39"/>
      <c r="BS146" s="39"/>
      <c r="BT146" s="39">
        <v>1</v>
      </c>
      <c r="BU146" s="39"/>
      <c r="BV146" s="39"/>
      <c r="BW146" s="39"/>
      <c r="BX146" s="39"/>
    </row>
    <row r="147" spans="1:79" s="6" customFormat="1" ht="45" customHeight="1">
      <c r="A147" s="43">
        <v>0</v>
      </c>
      <c r="B147" s="44"/>
      <c r="C147" s="44"/>
      <c r="D147" s="47" t="s">
        <v>200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8"/>
      <c r="Q147" s="48" t="s">
        <v>198</v>
      </c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0">
        <v>86</v>
      </c>
      <c r="AG147" s="40"/>
      <c r="AH147" s="40"/>
      <c r="AI147" s="40"/>
      <c r="AJ147" s="40"/>
      <c r="AK147" s="40">
        <v>0</v>
      </c>
      <c r="AL147" s="40"/>
      <c r="AM147" s="40"/>
      <c r="AN147" s="40"/>
      <c r="AO147" s="40"/>
      <c r="AP147" s="40">
        <v>86</v>
      </c>
      <c r="AQ147" s="40"/>
      <c r="AR147" s="40"/>
      <c r="AS147" s="40"/>
      <c r="AT147" s="40"/>
      <c r="AU147" s="40">
        <v>101</v>
      </c>
      <c r="AV147" s="40"/>
      <c r="AW147" s="40"/>
      <c r="AX147" s="40"/>
      <c r="AY147" s="40"/>
      <c r="AZ147" s="40">
        <v>0</v>
      </c>
      <c r="BA147" s="40"/>
      <c r="BB147" s="40"/>
      <c r="BC147" s="40"/>
      <c r="BD147" s="40"/>
      <c r="BE147" s="40">
        <v>101</v>
      </c>
      <c r="BF147" s="40"/>
      <c r="BG147" s="40"/>
      <c r="BH147" s="40"/>
      <c r="BI147" s="40"/>
      <c r="BJ147" s="40">
        <v>101</v>
      </c>
      <c r="BK147" s="40"/>
      <c r="BL147" s="40"/>
      <c r="BM147" s="40"/>
      <c r="BN147" s="40"/>
      <c r="BO147" s="40">
        <v>0</v>
      </c>
      <c r="BP147" s="40"/>
      <c r="BQ147" s="40"/>
      <c r="BR147" s="40"/>
      <c r="BS147" s="40"/>
      <c r="BT147" s="40">
        <v>101</v>
      </c>
      <c r="BU147" s="40"/>
      <c r="BV147" s="40"/>
      <c r="BW147" s="40"/>
      <c r="BX147" s="40"/>
    </row>
    <row r="148" spans="1:79" s="25" customFormat="1" ht="28.5" customHeight="1">
      <c r="A148" s="41">
        <v>2</v>
      </c>
      <c r="B148" s="42"/>
      <c r="C148" s="42"/>
      <c r="D148" s="45" t="s">
        <v>201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46" t="s">
        <v>198</v>
      </c>
      <c r="R148" s="46"/>
      <c r="S148" s="46"/>
      <c r="T148" s="46"/>
      <c r="U148" s="46"/>
      <c r="V148" s="45" t="s">
        <v>202</v>
      </c>
      <c r="W148" s="49"/>
      <c r="X148" s="49"/>
      <c r="Y148" s="49"/>
      <c r="Z148" s="49"/>
      <c r="AA148" s="49"/>
      <c r="AB148" s="49"/>
      <c r="AC148" s="49"/>
      <c r="AD148" s="49"/>
      <c r="AE148" s="50"/>
      <c r="AF148" s="39">
        <v>79</v>
      </c>
      <c r="AG148" s="39"/>
      <c r="AH148" s="39"/>
      <c r="AI148" s="39"/>
      <c r="AJ148" s="39"/>
      <c r="AK148" s="39">
        <v>0</v>
      </c>
      <c r="AL148" s="39"/>
      <c r="AM148" s="39"/>
      <c r="AN148" s="39"/>
      <c r="AO148" s="39"/>
      <c r="AP148" s="39">
        <v>79</v>
      </c>
      <c r="AQ148" s="39"/>
      <c r="AR148" s="39"/>
      <c r="AS148" s="39"/>
      <c r="AT148" s="39"/>
      <c r="AU148" s="39">
        <v>93</v>
      </c>
      <c r="AV148" s="39"/>
      <c r="AW148" s="39"/>
      <c r="AX148" s="39"/>
      <c r="AY148" s="39"/>
      <c r="AZ148" s="39">
        <v>0</v>
      </c>
      <c r="BA148" s="39"/>
      <c r="BB148" s="39"/>
      <c r="BC148" s="39"/>
      <c r="BD148" s="39"/>
      <c r="BE148" s="39">
        <v>93</v>
      </c>
      <c r="BF148" s="39"/>
      <c r="BG148" s="39"/>
      <c r="BH148" s="39"/>
      <c r="BI148" s="39"/>
      <c r="BJ148" s="39">
        <v>93</v>
      </c>
      <c r="BK148" s="39"/>
      <c r="BL148" s="39"/>
      <c r="BM148" s="39"/>
      <c r="BN148" s="39"/>
      <c r="BO148" s="39">
        <v>0</v>
      </c>
      <c r="BP148" s="39"/>
      <c r="BQ148" s="39"/>
      <c r="BR148" s="39"/>
      <c r="BS148" s="39"/>
      <c r="BT148" s="39">
        <v>93</v>
      </c>
      <c r="BU148" s="39"/>
      <c r="BV148" s="39"/>
      <c r="BW148" s="39"/>
      <c r="BX148" s="39"/>
    </row>
    <row r="149" spans="1:79" s="25" customFormat="1" ht="30" customHeight="1">
      <c r="A149" s="41">
        <v>2</v>
      </c>
      <c r="B149" s="42"/>
      <c r="C149" s="42"/>
      <c r="D149" s="45" t="s">
        <v>203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46" t="s">
        <v>198</v>
      </c>
      <c r="R149" s="46"/>
      <c r="S149" s="46"/>
      <c r="T149" s="46"/>
      <c r="U149" s="46"/>
      <c r="V149" s="45" t="s">
        <v>202</v>
      </c>
      <c r="W149" s="31"/>
      <c r="X149" s="31"/>
      <c r="Y149" s="31"/>
      <c r="Z149" s="31"/>
      <c r="AA149" s="31"/>
      <c r="AB149" s="31"/>
      <c r="AC149" s="31"/>
      <c r="AD149" s="31"/>
      <c r="AE149" s="32"/>
      <c r="AF149" s="39">
        <v>7</v>
      </c>
      <c r="AG149" s="39"/>
      <c r="AH149" s="39"/>
      <c r="AI149" s="39"/>
      <c r="AJ149" s="39"/>
      <c r="AK149" s="39">
        <v>0</v>
      </c>
      <c r="AL149" s="39"/>
      <c r="AM149" s="39"/>
      <c r="AN149" s="39"/>
      <c r="AO149" s="39"/>
      <c r="AP149" s="39">
        <v>7</v>
      </c>
      <c r="AQ149" s="39"/>
      <c r="AR149" s="39"/>
      <c r="AS149" s="39"/>
      <c r="AT149" s="39"/>
      <c r="AU149" s="39">
        <v>8</v>
      </c>
      <c r="AV149" s="39"/>
      <c r="AW149" s="39"/>
      <c r="AX149" s="39"/>
      <c r="AY149" s="39"/>
      <c r="AZ149" s="39">
        <v>0</v>
      </c>
      <c r="BA149" s="39"/>
      <c r="BB149" s="39"/>
      <c r="BC149" s="39"/>
      <c r="BD149" s="39"/>
      <c r="BE149" s="39">
        <v>8</v>
      </c>
      <c r="BF149" s="39"/>
      <c r="BG149" s="39"/>
      <c r="BH149" s="39"/>
      <c r="BI149" s="39"/>
      <c r="BJ149" s="39">
        <v>8</v>
      </c>
      <c r="BK149" s="39"/>
      <c r="BL149" s="39"/>
      <c r="BM149" s="39"/>
      <c r="BN149" s="39"/>
      <c r="BO149" s="39">
        <v>0</v>
      </c>
      <c r="BP149" s="39"/>
      <c r="BQ149" s="39"/>
      <c r="BR149" s="39"/>
      <c r="BS149" s="39"/>
      <c r="BT149" s="39">
        <v>8</v>
      </c>
      <c r="BU149" s="39"/>
      <c r="BV149" s="39"/>
      <c r="BW149" s="39"/>
      <c r="BX149" s="39"/>
    </row>
    <row r="150" spans="1:79" s="6" customFormat="1" ht="15" customHeight="1">
      <c r="A150" s="43">
        <v>0</v>
      </c>
      <c r="B150" s="44"/>
      <c r="C150" s="44"/>
      <c r="D150" s="47" t="s">
        <v>204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8"/>
      <c r="Q150" s="48"/>
      <c r="R150" s="48"/>
      <c r="S150" s="48"/>
      <c r="T150" s="48"/>
      <c r="U150" s="48"/>
      <c r="V150" s="47"/>
      <c r="W150" s="27"/>
      <c r="X150" s="27"/>
      <c r="Y150" s="27"/>
      <c r="Z150" s="27"/>
      <c r="AA150" s="27"/>
      <c r="AB150" s="27"/>
      <c r="AC150" s="27"/>
      <c r="AD150" s="27"/>
      <c r="AE150" s="28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</row>
    <row r="151" spans="1:79" s="6" customFormat="1" ht="42.75" customHeight="1">
      <c r="A151" s="43">
        <v>0</v>
      </c>
      <c r="B151" s="44"/>
      <c r="C151" s="44"/>
      <c r="D151" s="47" t="s">
        <v>205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8"/>
      <c r="Q151" s="48" t="s">
        <v>198</v>
      </c>
      <c r="R151" s="48"/>
      <c r="S151" s="48"/>
      <c r="T151" s="48"/>
      <c r="U151" s="48"/>
      <c r="V151" s="47"/>
      <c r="W151" s="27"/>
      <c r="X151" s="27"/>
      <c r="Y151" s="27"/>
      <c r="Z151" s="27"/>
      <c r="AA151" s="27"/>
      <c r="AB151" s="27"/>
      <c r="AC151" s="27"/>
      <c r="AD151" s="27"/>
      <c r="AE151" s="28"/>
      <c r="AF151" s="40">
        <v>3439</v>
      </c>
      <c r="AG151" s="40"/>
      <c r="AH151" s="40"/>
      <c r="AI151" s="40"/>
      <c r="AJ151" s="40"/>
      <c r="AK151" s="40">
        <v>132</v>
      </c>
      <c r="AL151" s="40"/>
      <c r="AM151" s="40"/>
      <c r="AN151" s="40"/>
      <c r="AO151" s="40"/>
      <c r="AP151" s="40">
        <v>3571</v>
      </c>
      <c r="AQ151" s="40"/>
      <c r="AR151" s="40"/>
      <c r="AS151" s="40"/>
      <c r="AT151" s="40"/>
      <c r="AU151" s="40">
        <v>3574</v>
      </c>
      <c r="AV151" s="40"/>
      <c r="AW151" s="40"/>
      <c r="AX151" s="40"/>
      <c r="AY151" s="40"/>
      <c r="AZ151" s="40">
        <v>105</v>
      </c>
      <c r="BA151" s="40"/>
      <c r="BB151" s="40"/>
      <c r="BC151" s="40"/>
      <c r="BD151" s="40"/>
      <c r="BE151" s="40">
        <v>3679</v>
      </c>
      <c r="BF151" s="40"/>
      <c r="BG151" s="40"/>
      <c r="BH151" s="40"/>
      <c r="BI151" s="40"/>
      <c r="BJ151" s="40">
        <v>3685</v>
      </c>
      <c r="BK151" s="40"/>
      <c r="BL151" s="40"/>
      <c r="BM151" s="40"/>
      <c r="BN151" s="40"/>
      <c r="BO151" s="40">
        <v>103</v>
      </c>
      <c r="BP151" s="40"/>
      <c r="BQ151" s="40"/>
      <c r="BR151" s="40"/>
      <c r="BS151" s="40"/>
      <c r="BT151" s="40">
        <v>3788</v>
      </c>
      <c r="BU151" s="40"/>
      <c r="BV151" s="40"/>
      <c r="BW151" s="40"/>
      <c r="BX151" s="40"/>
    </row>
    <row r="152" spans="1:79" s="25" customFormat="1" ht="28.5" customHeight="1">
      <c r="A152" s="41">
        <v>1</v>
      </c>
      <c r="B152" s="42"/>
      <c r="C152" s="42"/>
      <c r="D152" s="45" t="s">
        <v>206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46" t="s">
        <v>198</v>
      </c>
      <c r="R152" s="46"/>
      <c r="S152" s="46"/>
      <c r="T152" s="46"/>
      <c r="U152" s="46"/>
      <c r="V152" s="45" t="s">
        <v>207</v>
      </c>
      <c r="W152" s="31"/>
      <c r="X152" s="31"/>
      <c r="Y152" s="31"/>
      <c r="Z152" s="31"/>
      <c r="AA152" s="31"/>
      <c r="AB152" s="31"/>
      <c r="AC152" s="31"/>
      <c r="AD152" s="31"/>
      <c r="AE152" s="32"/>
      <c r="AF152" s="39">
        <v>391</v>
      </c>
      <c r="AG152" s="39"/>
      <c r="AH152" s="39"/>
      <c r="AI152" s="39"/>
      <c r="AJ152" s="39"/>
      <c r="AK152" s="39">
        <v>132</v>
      </c>
      <c r="AL152" s="39"/>
      <c r="AM152" s="39"/>
      <c r="AN152" s="39"/>
      <c r="AO152" s="39"/>
      <c r="AP152" s="39">
        <v>523</v>
      </c>
      <c r="AQ152" s="39"/>
      <c r="AR152" s="39"/>
      <c r="AS152" s="39"/>
      <c r="AT152" s="39"/>
      <c r="AU152" s="39">
        <v>405</v>
      </c>
      <c r="AV152" s="39"/>
      <c r="AW152" s="39"/>
      <c r="AX152" s="39"/>
      <c r="AY152" s="39"/>
      <c r="AZ152" s="39">
        <v>105</v>
      </c>
      <c r="BA152" s="39"/>
      <c r="BB152" s="39"/>
      <c r="BC152" s="39"/>
      <c r="BD152" s="39"/>
      <c r="BE152" s="39">
        <v>510</v>
      </c>
      <c r="BF152" s="39"/>
      <c r="BG152" s="39"/>
      <c r="BH152" s="39"/>
      <c r="BI152" s="39"/>
      <c r="BJ152" s="39">
        <v>412</v>
      </c>
      <c r="BK152" s="39"/>
      <c r="BL152" s="39"/>
      <c r="BM152" s="39"/>
      <c r="BN152" s="39"/>
      <c r="BO152" s="39">
        <v>103</v>
      </c>
      <c r="BP152" s="39"/>
      <c r="BQ152" s="39"/>
      <c r="BR152" s="39"/>
      <c r="BS152" s="39"/>
      <c r="BT152" s="39">
        <v>515</v>
      </c>
      <c r="BU152" s="39"/>
      <c r="BV152" s="39"/>
      <c r="BW152" s="39"/>
      <c r="BX152" s="39"/>
    </row>
    <row r="153" spans="1:79" s="25" customFormat="1" ht="30" customHeight="1">
      <c r="A153" s="41">
        <v>1</v>
      </c>
      <c r="B153" s="42"/>
      <c r="C153" s="42"/>
      <c r="D153" s="45" t="s">
        <v>208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46" t="s">
        <v>198</v>
      </c>
      <c r="R153" s="46"/>
      <c r="S153" s="46"/>
      <c r="T153" s="46"/>
      <c r="U153" s="46"/>
      <c r="V153" s="45" t="s">
        <v>207</v>
      </c>
      <c r="W153" s="31"/>
      <c r="X153" s="31"/>
      <c r="Y153" s="31"/>
      <c r="Z153" s="31"/>
      <c r="AA153" s="31"/>
      <c r="AB153" s="31"/>
      <c r="AC153" s="31"/>
      <c r="AD153" s="31"/>
      <c r="AE153" s="32"/>
      <c r="AF153" s="39">
        <v>685</v>
      </c>
      <c r="AG153" s="39"/>
      <c r="AH153" s="39"/>
      <c r="AI153" s="39"/>
      <c r="AJ153" s="39"/>
      <c r="AK153" s="39">
        <v>0</v>
      </c>
      <c r="AL153" s="39"/>
      <c r="AM153" s="39"/>
      <c r="AN153" s="39"/>
      <c r="AO153" s="39"/>
      <c r="AP153" s="39">
        <v>685</v>
      </c>
      <c r="AQ153" s="39"/>
      <c r="AR153" s="39"/>
      <c r="AS153" s="39"/>
      <c r="AT153" s="39"/>
      <c r="AU153" s="39">
        <v>749</v>
      </c>
      <c r="AV153" s="39"/>
      <c r="AW153" s="39"/>
      <c r="AX153" s="39"/>
      <c r="AY153" s="39"/>
      <c r="AZ153" s="39">
        <v>0</v>
      </c>
      <c r="BA153" s="39"/>
      <c r="BB153" s="39"/>
      <c r="BC153" s="39"/>
      <c r="BD153" s="39"/>
      <c r="BE153" s="39">
        <v>749</v>
      </c>
      <c r="BF153" s="39"/>
      <c r="BG153" s="39"/>
      <c r="BH153" s="39"/>
      <c r="BI153" s="39"/>
      <c r="BJ153" s="39">
        <v>823</v>
      </c>
      <c r="BK153" s="39"/>
      <c r="BL153" s="39"/>
      <c r="BM153" s="39"/>
      <c r="BN153" s="39"/>
      <c r="BO153" s="39">
        <v>0</v>
      </c>
      <c r="BP153" s="39"/>
      <c r="BQ153" s="39"/>
      <c r="BR153" s="39"/>
      <c r="BS153" s="39"/>
      <c r="BT153" s="39">
        <v>823</v>
      </c>
      <c r="BU153" s="39"/>
      <c r="BV153" s="39"/>
      <c r="BW153" s="39"/>
      <c r="BX153" s="39"/>
    </row>
    <row r="154" spans="1:79" s="25" customFormat="1" ht="15" customHeight="1">
      <c r="A154" s="41">
        <v>1</v>
      </c>
      <c r="B154" s="42"/>
      <c r="C154" s="42"/>
      <c r="D154" s="45" t="s">
        <v>209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46" t="s">
        <v>198</v>
      </c>
      <c r="R154" s="46"/>
      <c r="S154" s="46"/>
      <c r="T154" s="46"/>
      <c r="U154" s="46"/>
      <c r="V154" s="45" t="s">
        <v>207</v>
      </c>
      <c r="W154" s="31"/>
      <c r="X154" s="31"/>
      <c r="Y154" s="31"/>
      <c r="Z154" s="31"/>
      <c r="AA154" s="31"/>
      <c r="AB154" s="31"/>
      <c r="AC154" s="31"/>
      <c r="AD154" s="31"/>
      <c r="AE154" s="32"/>
      <c r="AF154" s="39">
        <v>2363</v>
      </c>
      <c r="AG154" s="39"/>
      <c r="AH154" s="39"/>
      <c r="AI154" s="39"/>
      <c r="AJ154" s="39"/>
      <c r="AK154" s="39">
        <v>0</v>
      </c>
      <c r="AL154" s="39"/>
      <c r="AM154" s="39"/>
      <c r="AN154" s="39"/>
      <c r="AO154" s="39"/>
      <c r="AP154" s="39">
        <v>2363</v>
      </c>
      <c r="AQ154" s="39"/>
      <c r="AR154" s="39"/>
      <c r="AS154" s="39"/>
      <c r="AT154" s="39"/>
      <c r="AU154" s="39">
        <v>2400</v>
      </c>
      <c r="AV154" s="39"/>
      <c r="AW154" s="39"/>
      <c r="AX154" s="39"/>
      <c r="AY154" s="39"/>
      <c r="AZ154" s="39">
        <v>0</v>
      </c>
      <c r="BA154" s="39"/>
      <c r="BB154" s="39"/>
      <c r="BC154" s="39"/>
      <c r="BD154" s="39"/>
      <c r="BE154" s="39">
        <v>2400</v>
      </c>
      <c r="BF154" s="39"/>
      <c r="BG154" s="39"/>
      <c r="BH154" s="39"/>
      <c r="BI154" s="39"/>
      <c r="BJ154" s="39">
        <v>2450</v>
      </c>
      <c r="BK154" s="39"/>
      <c r="BL154" s="39"/>
      <c r="BM154" s="39"/>
      <c r="BN154" s="39"/>
      <c r="BO154" s="39">
        <v>0</v>
      </c>
      <c r="BP154" s="39"/>
      <c r="BQ154" s="39"/>
      <c r="BR154" s="39"/>
      <c r="BS154" s="39"/>
      <c r="BT154" s="39">
        <v>2450</v>
      </c>
      <c r="BU154" s="39"/>
      <c r="BV154" s="39"/>
      <c r="BW154" s="39"/>
      <c r="BX154" s="39"/>
    </row>
    <row r="155" spans="1:79" s="25" customFormat="1" ht="15" customHeight="1">
      <c r="A155" s="41">
        <v>1</v>
      </c>
      <c r="B155" s="42"/>
      <c r="C155" s="42"/>
      <c r="D155" s="45" t="s">
        <v>210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46" t="s">
        <v>198</v>
      </c>
      <c r="R155" s="46"/>
      <c r="S155" s="46"/>
      <c r="T155" s="46"/>
      <c r="U155" s="46"/>
      <c r="V155" s="45" t="s">
        <v>207</v>
      </c>
      <c r="W155" s="31"/>
      <c r="X155" s="31"/>
      <c r="Y155" s="31"/>
      <c r="Z155" s="31"/>
      <c r="AA155" s="31"/>
      <c r="AB155" s="31"/>
      <c r="AC155" s="31"/>
      <c r="AD155" s="31"/>
      <c r="AE155" s="32"/>
      <c r="AF155" s="39">
        <v>0</v>
      </c>
      <c r="AG155" s="39"/>
      <c r="AH155" s="39"/>
      <c r="AI155" s="39"/>
      <c r="AJ155" s="39"/>
      <c r="AK155" s="39">
        <v>0</v>
      </c>
      <c r="AL155" s="39"/>
      <c r="AM155" s="39"/>
      <c r="AN155" s="39"/>
      <c r="AO155" s="39"/>
      <c r="AP155" s="39">
        <v>0</v>
      </c>
      <c r="AQ155" s="39"/>
      <c r="AR155" s="39"/>
      <c r="AS155" s="39"/>
      <c r="AT155" s="39"/>
      <c r="AU155" s="39">
        <v>20</v>
      </c>
      <c r="AV155" s="39"/>
      <c r="AW155" s="39"/>
      <c r="AX155" s="39"/>
      <c r="AY155" s="39"/>
      <c r="AZ155" s="39">
        <v>0</v>
      </c>
      <c r="BA155" s="39"/>
      <c r="BB155" s="39"/>
      <c r="BC155" s="39"/>
      <c r="BD155" s="39"/>
      <c r="BE155" s="39">
        <v>20</v>
      </c>
      <c r="BF155" s="39"/>
      <c r="BG155" s="39"/>
      <c r="BH155" s="39"/>
      <c r="BI155" s="39"/>
      <c r="BJ155" s="39">
        <v>0</v>
      </c>
      <c r="BK155" s="39"/>
      <c r="BL155" s="39"/>
      <c r="BM155" s="39"/>
      <c r="BN155" s="39"/>
      <c r="BO155" s="39">
        <v>0</v>
      </c>
      <c r="BP155" s="39"/>
      <c r="BQ155" s="39"/>
      <c r="BR155" s="39"/>
      <c r="BS155" s="39"/>
      <c r="BT155" s="39">
        <v>0</v>
      </c>
      <c r="BU155" s="39"/>
      <c r="BV155" s="39"/>
      <c r="BW155" s="39"/>
      <c r="BX155" s="39"/>
    </row>
    <row r="156" spans="1:79" s="6" customFormat="1" ht="45" customHeight="1">
      <c r="A156" s="43">
        <v>0</v>
      </c>
      <c r="B156" s="44"/>
      <c r="C156" s="44"/>
      <c r="D156" s="47" t="s">
        <v>211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8"/>
      <c r="Q156" s="48" t="s">
        <v>198</v>
      </c>
      <c r="R156" s="48"/>
      <c r="S156" s="48"/>
      <c r="T156" s="48"/>
      <c r="U156" s="48"/>
      <c r="V156" s="47"/>
      <c r="W156" s="27"/>
      <c r="X156" s="27"/>
      <c r="Y156" s="27"/>
      <c r="Z156" s="27"/>
      <c r="AA156" s="27"/>
      <c r="AB156" s="27"/>
      <c r="AC156" s="27"/>
      <c r="AD156" s="27"/>
      <c r="AE156" s="28"/>
      <c r="AF156" s="40">
        <v>213173</v>
      </c>
      <c r="AG156" s="40"/>
      <c r="AH156" s="40"/>
      <c r="AI156" s="40"/>
      <c r="AJ156" s="40"/>
      <c r="AK156" s="40">
        <v>14982</v>
      </c>
      <c r="AL156" s="40"/>
      <c r="AM156" s="40"/>
      <c r="AN156" s="40"/>
      <c r="AO156" s="40"/>
      <c r="AP156" s="40">
        <v>228155</v>
      </c>
      <c r="AQ156" s="40"/>
      <c r="AR156" s="40"/>
      <c r="AS156" s="40"/>
      <c r="AT156" s="40"/>
      <c r="AU156" s="40">
        <v>166689</v>
      </c>
      <c r="AV156" s="40"/>
      <c r="AW156" s="40"/>
      <c r="AX156" s="40"/>
      <c r="AY156" s="40"/>
      <c r="AZ156" s="40">
        <v>33240</v>
      </c>
      <c r="BA156" s="40"/>
      <c r="BB156" s="40"/>
      <c r="BC156" s="40"/>
      <c r="BD156" s="40"/>
      <c r="BE156" s="40">
        <v>199929</v>
      </c>
      <c r="BF156" s="40"/>
      <c r="BG156" s="40"/>
      <c r="BH156" s="40"/>
      <c r="BI156" s="40"/>
      <c r="BJ156" s="40">
        <v>146734</v>
      </c>
      <c r="BK156" s="40"/>
      <c r="BL156" s="40"/>
      <c r="BM156" s="40"/>
      <c r="BN156" s="40"/>
      <c r="BO156" s="40">
        <v>45100</v>
      </c>
      <c r="BP156" s="40"/>
      <c r="BQ156" s="40"/>
      <c r="BR156" s="40"/>
      <c r="BS156" s="40"/>
      <c r="BT156" s="40">
        <v>191834</v>
      </c>
      <c r="BU156" s="40"/>
      <c r="BV156" s="40"/>
      <c r="BW156" s="40"/>
      <c r="BX156" s="40"/>
    </row>
    <row r="157" spans="1:79" s="25" customFormat="1" ht="15" customHeight="1">
      <c r="A157" s="41">
        <v>2</v>
      </c>
      <c r="B157" s="42"/>
      <c r="C157" s="42"/>
      <c r="D157" s="45" t="s">
        <v>212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2"/>
      <c r="Q157" s="46" t="s">
        <v>198</v>
      </c>
      <c r="R157" s="46"/>
      <c r="S157" s="46"/>
      <c r="T157" s="46"/>
      <c r="U157" s="46"/>
      <c r="V157" s="45" t="s">
        <v>207</v>
      </c>
      <c r="W157" s="31"/>
      <c r="X157" s="31"/>
      <c r="Y157" s="31"/>
      <c r="Z157" s="31"/>
      <c r="AA157" s="31"/>
      <c r="AB157" s="31"/>
      <c r="AC157" s="31"/>
      <c r="AD157" s="31"/>
      <c r="AE157" s="32"/>
      <c r="AF157" s="39">
        <v>164143</v>
      </c>
      <c r="AG157" s="39"/>
      <c r="AH157" s="39"/>
      <c r="AI157" s="39"/>
      <c r="AJ157" s="39"/>
      <c r="AK157" s="39">
        <v>8602</v>
      </c>
      <c r="AL157" s="39"/>
      <c r="AM157" s="39"/>
      <c r="AN157" s="39"/>
      <c r="AO157" s="39"/>
      <c r="AP157" s="39">
        <v>172745</v>
      </c>
      <c r="AQ157" s="39"/>
      <c r="AR157" s="39"/>
      <c r="AS157" s="39"/>
      <c r="AT157" s="39"/>
      <c r="AU157" s="39">
        <v>105020</v>
      </c>
      <c r="AV157" s="39"/>
      <c r="AW157" s="39"/>
      <c r="AX157" s="39"/>
      <c r="AY157" s="39"/>
      <c r="AZ157" s="39">
        <v>23315</v>
      </c>
      <c r="BA157" s="39"/>
      <c r="BB157" s="39"/>
      <c r="BC157" s="39"/>
      <c r="BD157" s="39"/>
      <c r="BE157" s="39">
        <v>128335</v>
      </c>
      <c r="BF157" s="39"/>
      <c r="BG157" s="39"/>
      <c r="BH157" s="39"/>
      <c r="BI157" s="39"/>
      <c r="BJ157" s="39">
        <v>118549</v>
      </c>
      <c r="BK157" s="39"/>
      <c r="BL157" s="39"/>
      <c r="BM157" s="39"/>
      <c r="BN157" s="39"/>
      <c r="BO157" s="39">
        <v>37340</v>
      </c>
      <c r="BP157" s="39"/>
      <c r="BQ157" s="39"/>
      <c r="BR157" s="39"/>
      <c r="BS157" s="39"/>
      <c r="BT157" s="39">
        <v>155889</v>
      </c>
      <c r="BU157" s="39"/>
      <c r="BV157" s="39"/>
      <c r="BW157" s="39"/>
      <c r="BX157" s="39"/>
    </row>
    <row r="158" spans="1:79" s="25" customFormat="1" ht="15" customHeight="1">
      <c r="A158" s="41">
        <v>2</v>
      </c>
      <c r="B158" s="42"/>
      <c r="C158" s="42"/>
      <c r="D158" s="45" t="s">
        <v>213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2"/>
      <c r="Q158" s="46" t="s">
        <v>198</v>
      </c>
      <c r="R158" s="46"/>
      <c r="S158" s="46"/>
      <c r="T158" s="46"/>
      <c r="U158" s="46"/>
      <c r="V158" s="45" t="s">
        <v>207</v>
      </c>
      <c r="W158" s="31"/>
      <c r="X158" s="31"/>
      <c r="Y158" s="31"/>
      <c r="Z158" s="31"/>
      <c r="AA158" s="31"/>
      <c r="AB158" s="31"/>
      <c r="AC158" s="31"/>
      <c r="AD158" s="31"/>
      <c r="AE158" s="32"/>
      <c r="AF158" s="39">
        <v>49030</v>
      </c>
      <c r="AG158" s="39"/>
      <c r="AH158" s="39"/>
      <c r="AI158" s="39"/>
      <c r="AJ158" s="39"/>
      <c r="AK158" s="39">
        <v>6380</v>
      </c>
      <c r="AL158" s="39"/>
      <c r="AM158" s="39"/>
      <c r="AN158" s="39"/>
      <c r="AO158" s="39"/>
      <c r="AP158" s="39">
        <v>55410</v>
      </c>
      <c r="AQ158" s="39"/>
      <c r="AR158" s="39"/>
      <c r="AS158" s="39"/>
      <c r="AT158" s="39"/>
      <c r="AU158" s="39">
        <v>61669</v>
      </c>
      <c r="AV158" s="39"/>
      <c r="AW158" s="39"/>
      <c r="AX158" s="39"/>
      <c r="AY158" s="39"/>
      <c r="AZ158" s="39">
        <v>9925</v>
      </c>
      <c r="BA158" s="39"/>
      <c r="BB158" s="39"/>
      <c r="BC158" s="39"/>
      <c r="BD158" s="39"/>
      <c r="BE158" s="39">
        <v>71594</v>
      </c>
      <c r="BF158" s="39"/>
      <c r="BG158" s="39"/>
      <c r="BH158" s="39"/>
      <c r="BI158" s="39"/>
      <c r="BJ158" s="39">
        <v>28185</v>
      </c>
      <c r="BK158" s="39"/>
      <c r="BL158" s="39"/>
      <c r="BM158" s="39"/>
      <c r="BN158" s="39"/>
      <c r="BO158" s="39">
        <v>7760</v>
      </c>
      <c r="BP158" s="39"/>
      <c r="BQ158" s="39"/>
      <c r="BR158" s="39"/>
      <c r="BS158" s="39"/>
      <c r="BT158" s="39">
        <v>35945</v>
      </c>
      <c r="BU158" s="39"/>
      <c r="BV158" s="39"/>
      <c r="BW158" s="39"/>
      <c r="BX158" s="39"/>
    </row>
    <row r="159" spans="1:79" s="6" customFormat="1" ht="15" customHeight="1">
      <c r="A159" s="43">
        <v>0</v>
      </c>
      <c r="B159" s="44"/>
      <c r="C159" s="44"/>
      <c r="D159" s="47" t="s">
        <v>214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8"/>
      <c r="Q159" s="48"/>
      <c r="R159" s="48"/>
      <c r="S159" s="48"/>
      <c r="T159" s="48"/>
      <c r="U159" s="48"/>
      <c r="V159" s="47"/>
      <c r="W159" s="27"/>
      <c r="X159" s="27"/>
      <c r="Y159" s="27"/>
      <c r="Z159" s="27"/>
      <c r="AA159" s="27"/>
      <c r="AB159" s="27"/>
      <c r="AC159" s="27"/>
      <c r="AD159" s="27"/>
      <c r="AE159" s="28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</row>
    <row r="160" spans="1:79" s="25" customFormat="1" ht="42.75" customHeight="1">
      <c r="A160" s="41">
        <v>1</v>
      </c>
      <c r="B160" s="42"/>
      <c r="C160" s="42"/>
      <c r="D160" s="45" t="s">
        <v>215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  <c r="Q160" s="46" t="s">
        <v>216</v>
      </c>
      <c r="R160" s="46"/>
      <c r="S160" s="46"/>
      <c r="T160" s="46"/>
      <c r="U160" s="46"/>
      <c r="V160" s="45" t="s">
        <v>217</v>
      </c>
      <c r="W160" s="31"/>
      <c r="X160" s="31"/>
      <c r="Y160" s="31"/>
      <c r="Z160" s="31"/>
      <c r="AA160" s="31"/>
      <c r="AB160" s="31"/>
      <c r="AC160" s="31"/>
      <c r="AD160" s="31"/>
      <c r="AE160" s="32"/>
      <c r="AF160" s="39">
        <v>8855</v>
      </c>
      <c r="AG160" s="39"/>
      <c r="AH160" s="39"/>
      <c r="AI160" s="39"/>
      <c r="AJ160" s="39"/>
      <c r="AK160" s="39">
        <v>0</v>
      </c>
      <c r="AL160" s="39"/>
      <c r="AM160" s="39"/>
      <c r="AN160" s="39"/>
      <c r="AO160" s="39"/>
      <c r="AP160" s="39">
        <v>8855</v>
      </c>
      <c r="AQ160" s="39"/>
      <c r="AR160" s="39"/>
      <c r="AS160" s="39"/>
      <c r="AT160" s="39"/>
      <c r="AU160" s="39">
        <v>0</v>
      </c>
      <c r="AV160" s="39"/>
      <c r="AW160" s="39"/>
      <c r="AX160" s="39"/>
      <c r="AY160" s="39"/>
      <c r="AZ160" s="39">
        <v>0</v>
      </c>
      <c r="BA160" s="39"/>
      <c r="BB160" s="39"/>
      <c r="BC160" s="39"/>
      <c r="BD160" s="39"/>
      <c r="BE160" s="39">
        <v>0</v>
      </c>
      <c r="BF160" s="39"/>
      <c r="BG160" s="39"/>
      <c r="BH160" s="39"/>
      <c r="BI160" s="39"/>
      <c r="BJ160" s="39">
        <v>8808.76</v>
      </c>
      <c r="BK160" s="39"/>
      <c r="BL160" s="39"/>
      <c r="BM160" s="39"/>
      <c r="BN160" s="39"/>
      <c r="BO160" s="39">
        <v>0</v>
      </c>
      <c r="BP160" s="39"/>
      <c r="BQ160" s="39"/>
      <c r="BR160" s="39"/>
      <c r="BS160" s="39"/>
      <c r="BT160" s="39">
        <v>8808.76</v>
      </c>
      <c r="BU160" s="39"/>
      <c r="BV160" s="39"/>
      <c r="BW160" s="39"/>
      <c r="BX160" s="39"/>
    </row>
    <row r="161" spans="1:79" s="25" customFormat="1" ht="60" customHeight="1">
      <c r="A161" s="41">
        <v>2</v>
      </c>
      <c r="B161" s="42"/>
      <c r="C161" s="42"/>
      <c r="D161" s="45" t="s">
        <v>218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2"/>
      <c r="Q161" s="46" t="s">
        <v>216</v>
      </c>
      <c r="R161" s="46"/>
      <c r="S161" s="46"/>
      <c r="T161" s="46"/>
      <c r="U161" s="46"/>
      <c r="V161" s="45" t="s">
        <v>217</v>
      </c>
      <c r="W161" s="31"/>
      <c r="X161" s="31"/>
      <c r="Y161" s="31"/>
      <c r="Z161" s="31"/>
      <c r="AA161" s="31"/>
      <c r="AB161" s="31"/>
      <c r="AC161" s="31"/>
      <c r="AD161" s="31"/>
      <c r="AE161" s="32"/>
      <c r="AF161" s="39">
        <v>3533</v>
      </c>
      <c r="AG161" s="39"/>
      <c r="AH161" s="39"/>
      <c r="AI161" s="39"/>
      <c r="AJ161" s="39"/>
      <c r="AK161" s="39">
        <v>6462</v>
      </c>
      <c r="AL161" s="39"/>
      <c r="AM161" s="39"/>
      <c r="AN161" s="39"/>
      <c r="AO161" s="39"/>
      <c r="AP161" s="39">
        <v>9995</v>
      </c>
      <c r="AQ161" s="39"/>
      <c r="AR161" s="39"/>
      <c r="AS161" s="39"/>
      <c r="AT161" s="39"/>
      <c r="AU161" s="39">
        <v>0</v>
      </c>
      <c r="AV161" s="39"/>
      <c r="AW161" s="39"/>
      <c r="AX161" s="39"/>
      <c r="AY161" s="39"/>
      <c r="AZ161" s="39">
        <v>0</v>
      </c>
      <c r="BA161" s="39"/>
      <c r="BB161" s="39"/>
      <c r="BC161" s="39"/>
      <c r="BD161" s="39"/>
      <c r="BE161" s="39">
        <v>0</v>
      </c>
      <c r="BF161" s="39"/>
      <c r="BG161" s="39"/>
      <c r="BH161" s="39"/>
      <c r="BI161" s="39"/>
      <c r="BJ161" s="39">
        <v>3836.75</v>
      </c>
      <c r="BK161" s="39"/>
      <c r="BL161" s="39"/>
      <c r="BM161" s="39"/>
      <c r="BN161" s="39"/>
      <c r="BO161" s="39">
        <v>2647.91</v>
      </c>
      <c r="BP161" s="39"/>
      <c r="BQ161" s="39"/>
      <c r="BR161" s="39"/>
      <c r="BS161" s="39"/>
      <c r="BT161" s="39">
        <v>6484.66</v>
      </c>
      <c r="BU161" s="39"/>
      <c r="BV161" s="39"/>
      <c r="BW161" s="39"/>
      <c r="BX161" s="39"/>
    </row>
    <row r="162" spans="1:79" s="6" customFormat="1" ht="15" customHeight="1">
      <c r="A162" s="43">
        <v>0</v>
      </c>
      <c r="B162" s="44"/>
      <c r="C162" s="44"/>
      <c r="D162" s="47" t="s">
        <v>219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8"/>
      <c r="Q162" s="48"/>
      <c r="R162" s="48"/>
      <c r="S162" s="48"/>
      <c r="T162" s="48"/>
      <c r="U162" s="48"/>
      <c r="V162" s="47"/>
      <c r="W162" s="27"/>
      <c r="X162" s="27"/>
      <c r="Y162" s="27"/>
      <c r="Z162" s="27"/>
      <c r="AA162" s="27"/>
      <c r="AB162" s="27"/>
      <c r="AC162" s="27"/>
      <c r="AD162" s="27"/>
      <c r="AE162" s="28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</row>
    <row r="163" spans="1:79" s="25" customFormat="1" ht="71.25" customHeight="1">
      <c r="A163" s="41">
        <v>1</v>
      </c>
      <c r="B163" s="42"/>
      <c r="C163" s="42"/>
      <c r="D163" s="45" t="s">
        <v>220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2"/>
      <c r="Q163" s="46" t="s">
        <v>221</v>
      </c>
      <c r="R163" s="46"/>
      <c r="S163" s="46"/>
      <c r="T163" s="46"/>
      <c r="U163" s="46"/>
      <c r="V163" s="45" t="s">
        <v>217</v>
      </c>
      <c r="W163" s="31"/>
      <c r="X163" s="31"/>
      <c r="Y163" s="31"/>
      <c r="Z163" s="31"/>
      <c r="AA163" s="31"/>
      <c r="AB163" s="31"/>
      <c r="AC163" s="31"/>
      <c r="AD163" s="31"/>
      <c r="AE163" s="32"/>
      <c r="AF163" s="39">
        <v>43.98</v>
      </c>
      <c r="AG163" s="39"/>
      <c r="AH163" s="39"/>
      <c r="AI163" s="39"/>
      <c r="AJ163" s="39"/>
      <c r="AK163" s="39">
        <v>81.48</v>
      </c>
      <c r="AL163" s="39"/>
      <c r="AM163" s="39"/>
      <c r="AN163" s="39"/>
      <c r="AO163" s="39"/>
      <c r="AP163" s="39">
        <v>100</v>
      </c>
      <c r="AQ163" s="39"/>
      <c r="AR163" s="39"/>
      <c r="AS163" s="39"/>
      <c r="AT163" s="39"/>
      <c r="AU163" s="39">
        <v>101.08</v>
      </c>
      <c r="AV163" s="39"/>
      <c r="AW163" s="39"/>
      <c r="AX163" s="39"/>
      <c r="AY163" s="39"/>
      <c r="AZ163" s="39">
        <v>87.5</v>
      </c>
      <c r="BA163" s="39"/>
      <c r="BB163" s="39"/>
      <c r="BC163" s="39"/>
      <c r="BD163" s="39"/>
      <c r="BE163" s="39">
        <v>100</v>
      </c>
      <c r="BF163" s="39"/>
      <c r="BG163" s="39"/>
      <c r="BH163" s="39"/>
      <c r="BI163" s="39"/>
      <c r="BJ163" s="39">
        <v>103.1</v>
      </c>
      <c r="BK163" s="39"/>
      <c r="BL163" s="39"/>
      <c r="BM163" s="39"/>
      <c r="BN163" s="39"/>
      <c r="BO163" s="39">
        <v>0</v>
      </c>
      <c r="BP163" s="39"/>
      <c r="BQ163" s="39"/>
      <c r="BR163" s="39"/>
      <c r="BS163" s="39"/>
      <c r="BT163" s="39">
        <v>103.1</v>
      </c>
      <c r="BU163" s="39"/>
      <c r="BV163" s="39"/>
      <c r="BW163" s="39"/>
      <c r="BX163" s="39"/>
    </row>
    <row r="165" spans="1:79" ht="14.25" customHeight="1">
      <c r="A165" s="67" t="s">
        <v>284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23.1" customHeight="1">
      <c r="A166" s="86" t="s">
        <v>6</v>
      </c>
      <c r="B166" s="87"/>
      <c r="C166" s="87"/>
      <c r="D166" s="46" t="s">
        <v>9</v>
      </c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 t="s">
        <v>8</v>
      </c>
      <c r="R166" s="46"/>
      <c r="S166" s="46"/>
      <c r="T166" s="46"/>
      <c r="U166" s="46"/>
      <c r="V166" s="46" t="s">
        <v>7</v>
      </c>
      <c r="W166" s="46"/>
      <c r="X166" s="46"/>
      <c r="Y166" s="46"/>
      <c r="Z166" s="46"/>
      <c r="AA166" s="46"/>
      <c r="AB166" s="46"/>
      <c r="AC166" s="46"/>
      <c r="AD166" s="46"/>
      <c r="AE166" s="46"/>
      <c r="AF166" s="81" t="s">
        <v>275</v>
      </c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3"/>
      <c r="AU166" s="81" t="s">
        <v>280</v>
      </c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3"/>
    </row>
    <row r="167" spans="1:79" ht="28.5" customHeight="1">
      <c r="A167" s="89"/>
      <c r="B167" s="90"/>
      <c r="C167" s="90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 t="s">
        <v>4</v>
      </c>
      <c r="AG167" s="46"/>
      <c r="AH167" s="46"/>
      <c r="AI167" s="46"/>
      <c r="AJ167" s="46"/>
      <c r="AK167" s="46" t="s">
        <v>3</v>
      </c>
      <c r="AL167" s="46"/>
      <c r="AM167" s="46"/>
      <c r="AN167" s="46"/>
      <c r="AO167" s="46"/>
      <c r="AP167" s="46" t="s">
        <v>123</v>
      </c>
      <c r="AQ167" s="46"/>
      <c r="AR167" s="46"/>
      <c r="AS167" s="46"/>
      <c r="AT167" s="46"/>
      <c r="AU167" s="46" t="s">
        <v>4</v>
      </c>
      <c r="AV167" s="46"/>
      <c r="AW167" s="46"/>
      <c r="AX167" s="46"/>
      <c r="AY167" s="46"/>
      <c r="AZ167" s="46" t="s">
        <v>3</v>
      </c>
      <c r="BA167" s="46"/>
      <c r="BB167" s="46"/>
      <c r="BC167" s="46"/>
      <c r="BD167" s="46"/>
      <c r="BE167" s="46" t="s">
        <v>90</v>
      </c>
      <c r="BF167" s="46"/>
      <c r="BG167" s="46"/>
      <c r="BH167" s="46"/>
      <c r="BI167" s="46"/>
    </row>
    <row r="168" spans="1:79" ht="15" customHeight="1">
      <c r="A168" s="81">
        <v>1</v>
      </c>
      <c r="B168" s="82"/>
      <c r="C168" s="82"/>
      <c r="D168" s="46">
        <v>2</v>
      </c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>
        <v>3</v>
      </c>
      <c r="R168" s="46"/>
      <c r="S168" s="46"/>
      <c r="T168" s="46"/>
      <c r="U168" s="46"/>
      <c r="V168" s="46">
        <v>4</v>
      </c>
      <c r="W168" s="46"/>
      <c r="X168" s="46"/>
      <c r="Y168" s="46"/>
      <c r="Z168" s="46"/>
      <c r="AA168" s="46"/>
      <c r="AB168" s="46"/>
      <c r="AC168" s="46"/>
      <c r="AD168" s="46"/>
      <c r="AE168" s="46"/>
      <c r="AF168" s="46">
        <v>5</v>
      </c>
      <c r="AG168" s="46"/>
      <c r="AH168" s="46"/>
      <c r="AI168" s="46"/>
      <c r="AJ168" s="46"/>
      <c r="AK168" s="46">
        <v>6</v>
      </c>
      <c r="AL168" s="46"/>
      <c r="AM168" s="46"/>
      <c r="AN168" s="46"/>
      <c r="AO168" s="46"/>
      <c r="AP168" s="46">
        <v>7</v>
      </c>
      <c r="AQ168" s="46"/>
      <c r="AR168" s="46"/>
      <c r="AS168" s="46"/>
      <c r="AT168" s="46"/>
      <c r="AU168" s="46">
        <v>8</v>
      </c>
      <c r="AV168" s="46"/>
      <c r="AW168" s="46"/>
      <c r="AX168" s="46"/>
      <c r="AY168" s="46"/>
      <c r="AZ168" s="46">
        <v>9</v>
      </c>
      <c r="BA168" s="46"/>
      <c r="BB168" s="46"/>
      <c r="BC168" s="46"/>
      <c r="BD168" s="46"/>
      <c r="BE168" s="46">
        <v>10</v>
      </c>
      <c r="BF168" s="46"/>
      <c r="BG168" s="46"/>
      <c r="BH168" s="46"/>
      <c r="BI168" s="46"/>
    </row>
    <row r="169" spans="1:79" ht="15.75" hidden="1" customHeight="1">
      <c r="A169" s="97" t="s">
        <v>154</v>
      </c>
      <c r="B169" s="98"/>
      <c r="C169" s="98"/>
      <c r="D169" s="46" t="s">
        <v>57</v>
      </c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 t="s">
        <v>70</v>
      </c>
      <c r="R169" s="46"/>
      <c r="S169" s="46"/>
      <c r="T169" s="46"/>
      <c r="U169" s="46"/>
      <c r="V169" s="46" t="s">
        <v>71</v>
      </c>
      <c r="W169" s="46"/>
      <c r="X169" s="46"/>
      <c r="Y169" s="46"/>
      <c r="Z169" s="46"/>
      <c r="AA169" s="46"/>
      <c r="AB169" s="46"/>
      <c r="AC169" s="46"/>
      <c r="AD169" s="46"/>
      <c r="AE169" s="46"/>
      <c r="AF169" s="71" t="s">
        <v>107</v>
      </c>
      <c r="AG169" s="71"/>
      <c r="AH169" s="71"/>
      <c r="AI169" s="71"/>
      <c r="AJ169" s="71"/>
      <c r="AK169" s="69" t="s">
        <v>108</v>
      </c>
      <c r="AL169" s="69"/>
      <c r="AM169" s="69"/>
      <c r="AN169" s="69"/>
      <c r="AO169" s="69"/>
      <c r="AP169" s="92" t="s">
        <v>196</v>
      </c>
      <c r="AQ169" s="92"/>
      <c r="AR169" s="92"/>
      <c r="AS169" s="92"/>
      <c r="AT169" s="92"/>
      <c r="AU169" s="71" t="s">
        <v>109</v>
      </c>
      <c r="AV169" s="71"/>
      <c r="AW169" s="71"/>
      <c r="AX169" s="71"/>
      <c r="AY169" s="71"/>
      <c r="AZ169" s="69" t="s">
        <v>110</v>
      </c>
      <c r="BA169" s="69"/>
      <c r="BB169" s="69"/>
      <c r="BC169" s="69"/>
      <c r="BD169" s="69"/>
      <c r="BE169" s="92" t="s">
        <v>196</v>
      </c>
      <c r="BF169" s="92"/>
      <c r="BG169" s="92"/>
      <c r="BH169" s="92"/>
      <c r="BI169" s="92"/>
      <c r="CA169" t="s">
        <v>39</v>
      </c>
    </row>
    <row r="170" spans="1:79" s="6" customFormat="1" ht="14.25">
      <c r="A170" s="43">
        <v>0</v>
      </c>
      <c r="B170" s="44"/>
      <c r="C170" s="44"/>
      <c r="D170" s="48" t="s">
        <v>195</v>
      </c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CA170" s="6" t="s">
        <v>40</v>
      </c>
    </row>
    <row r="171" spans="1:79" s="25" customFormat="1" ht="42.75" customHeight="1">
      <c r="A171" s="41">
        <v>1</v>
      </c>
      <c r="B171" s="42"/>
      <c r="C171" s="42"/>
      <c r="D171" s="45" t="s">
        <v>197</v>
      </c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/>
      <c r="Q171" s="46" t="s">
        <v>198</v>
      </c>
      <c r="R171" s="46"/>
      <c r="S171" s="46"/>
      <c r="T171" s="46"/>
      <c r="U171" s="46"/>
      <c r="V171" s="46" t="s">
        <v>199</v>
      </c>
      <c r="W171" s="46"/>
      <c r="X171" s="46"/>
      <c r="Y171" s="46"/>
      <c r="Z171" s="46"/>
      <c r="AA171" s="46"/>
      <c r="AB171" s="46"/>
      <c r="AC171" s="46"/>
      <c r="AD171" s="46"/>
      <c r="AE171" s="46"/>
      <c r="AF171" s="39">
        <v>1</v>
      </c>
      <c r="AG171" s="39"/>
      <c r="AH171" s="39"/>
      <c r="AI171" s="39"/>
      <c r="AJ171" s="39"/>
      <c r="AK171" s="39">
        <v>0</v>
      </c>
      <c r="AL171" s="39"/>
      <c r="AM171" s="39"/>
      <c r="AN171" s="39"/>
      <c r="AO171" s="39"/>
      <c r="AP171" s="39">
        <v>1</v>
      </c>
      <c r="AQ171" s="39"/>
      <c r="AR171" s="39"/>
      <c r="AS171" s="39"/>
      <c r="AT171" s="39"/>
      <c r="AU171" s="39">
        <v>1</v>
      </c>
      <c r="AV171" s="39"/>
      <c r="AW171" s="39"/>
      <c r="AX171" s="39"/>
      <c r="AY171" s="39"/>
      <c r="AZ171" s="39">
        <v>0</v>
      </c>
      <c r="BA171" s="39"/>
      <c r="BB171" s="39"/>
      <c r="BC171" s="39"/>
      <c r="BD171" s="39"/>
      <c r="BE171" s="39">
        <v>1</v>
      </c>
      <c r="BF171" s="39"/>
      <c r="BG171" s="39"/>
      <c r="BH171" s="39"/>
      <c r="BI171" s="39"/>
    </row>
    <row r="172" spans="1:79" s="6" customFormat="1" ht="45" customHeight="1">
      <c r="A172" s="43">
        <v>0</v>
      </c>
      <c r="B172" s="44"/>
      <c r="C172" s="44"/>
      <c r="D172" s="47" t="s">
        <v>200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8"/>
      <c r="Q172" s="48" t="s">
        <v>198</v>
      </c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0">
        <v>101</v>
      </c>
      <c r="AG172" s="40"/>
      <c r="AH172" s="40"/>
      <c r="AI172" s="40"/>
      <c r="AJ172" s="40"/>
      <c r="AK172" s="40">
        <v>0</v>
      </c>
      <c r="AL172" s="40"/>
      <c r="AM172" s="40"/>
      <c r="AN172" s="40"/>
      <c r="AO172" s="40"/>
      <c r="AP172" s="40">
        <v>101</v>
      </c>
      <c r="AQ172" s="40"/>
      <c r="AR172" s="40"/>
      <c r="AS172" s="40"/>
      <c r="AT172" s="40"/>
      <c r="AU172" s="40">
        <v>101</v>
      </c>
      <c r="AV172" s="40"/>
      <c r="AW172" s="40"/>
      <c r="AX172" s="40"/>
      <c r="AY172" s="40"/>
      <c r="AZ172" s="40">
        <v>0</v>
      </c>
      <c r="BA172" s="40"/>
      <c r="BB172" s="40"/>
      <c r="BC172" s="40"/>
      <c r="BD172" s="40"/>
      <c r="BE172" s="40">
        <v>101</v>
      </c>
      <c r="BF172" s="40"/>
      <c r="BG172" s="40"/>
      <c r="BH172" s="40"/>
      <c r="BI172" s="40"/>
    </row>
    <row r="173" spans="1:79" s="25" customFormat="1" ht="28.5" customHeight="1">
      <c r="A173" s="41">
        <v>2</v>
      </c>
      <c r="B173" s="42"/>
      <c r="C173" s="42"/>
      <c r="D173" s="45" t="s">
        <v>201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46" t="s">
        <v>198</v>
      </c>
      <c r="R173" s="46"/>
      <c r="S173" s="46"/>
      <c r="T173" s="46"/>
      <c r="U173" s="46"/>
      <c r="V173" s="45" t="s">
        <v>202</v>
      </c>
      <c r="W173" s="49"/>
      <c r="X173" s="49"/>
      <c r="Y173" s="49"/>
      <c r="Z173" s="49"/>
      <c r="AA173" s="49"/>
      <c r="AB173" s="49"/>
      <c r="AC173" s="49"/>
      <c r="AD173" s="49"/>
      <c r="AE173" s="50"/>
      <c r="AF173" s="39">
        <v>93</v>
      </c>
      <c r="AG173" s="39"/>
      <c r="AH173" s="39"/>
      <c r="AI173" s="39"/>
      <c r="AJ173" s="39"/>
      <c r="AK173" s="39">
        <v>0</v>
      </c>
      <c r="AL173" s="39"/>
      <c r="AM173" s="39"/>
      <c r="AN173" s="39"/>
      <c r="AO173" s="39"/>
      <c r="AP173" s="39">
        <v>93</v>
      </c>
      <c r="AQ173" s="39"/>
      <c r="AR173" s="39"/>
      <c r="AS173" s="39"/>
      <c r="AT173" s="39"/>
      <c r="AU173" s="39">
        <v>93</v>
      </c>
      <c r="AV173" s="39"/>
      <c r="AW173" s="39"/>
      <c r="AX173" s="39"/>
      <c r="AY173" s="39"/>
      <c r="AZ173" s="39">
        <v>0</v>
      </c>
      <c r="BA173" s="39"/>
      <c r="BB173" s="39"/>
      <c r="BC173" s="39"/>
      <c r="BD173" s="39"/>
      <c r="BE173" s="39">
        <v>93</v>
      </c>
      <c r="BF173" s="39"/>
      <c r="BG173" s="39"/>
      <c r="BH173" s="39"/>
      <c r="BI173" s="39"/>
    </row>
    <row r="174" spans="1:79" s="25" customFormat="1" ht="30" customHeight="1">
      <c r="A174" s="41">
        <v>2</v>
      </c>
      <c r="B174" s="42"/>
      <c r="C174" s="42"/>
      <c r="D174" s="45" t="s">
        <v>203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  <c r="Q174" s="46" t="s">
        <v>198</v>
      </c>
      <c r="R174" s="46"/>
      <c r="S174" s="46"/>
      <c r="T174" s="46"/>
      <c r="U174" s="46"/>
      <c r="V174" s="45" t="s">
        <v>202</v>
      </c>
      <c r="W174" s="31"/>
      <c r="X174" s="31"/>
      <c r="Y174" s="31"/>
      <c r="Z174" s="31"/>
      <c r="AA174" s="31"/>
      <c r="AB174" s="31"/>
      <c r="AC174" s="31"/>
      <c r="AD174" s="31"/>
      <c r="AE174" s="32"/>
      <c r="AF174" s="39">
        <v>8</v>
      </c>
      <c r="AG174" s="39"/>
      <c r="AH174" s="39"/>
      <c r="AI174" s="39"/>
      <c r="AJ174" s="39"/>
      <c r="AK174" s="39">
        <v>0</v>
      </c>
      <c r="AL174" s="39"/>
      <c r="AM174" s="39"/>
      <c r="AN174" s="39"/>
      <c r="AO174" s="39"/>
      <c r="AP174" s="39">
        <v>8</v>
      </c>
      <c r="AQ174" s="39"/>
      <c r="AR174" s="39"/>
      <c r="AS174" s="39"/>
      <c r="AT174" s="39"/>
      <c r="AU174" s="39">
        <v>8</v>
      </c>
      <c r="AV174" s="39"/>
      <c r="AW174" s="39"/>
      <c r="AX174" s="39"/>
      <c r="AY174" s="39"/>
      <c r="AZ174" s="39">
        <v>0</v>
      </c>
      <c r="BA174" s="39"/>
      <c r="BB174" s="39"/>
      <c r="BC174" s="39"/>
      <c r="BD174" s="39"/>
      <c r="BE174" s="39">
        <v>8</v>
      </c>
      <c r="BF174" s="39"/>
      <c r="BG174" s="39"/>
      <c r="BH174" s="39"/>
      <c r="BI174" s="39"/>
    </row>
    <row r="175" spans="1:79" s="6" customFormat="1" ht="14.25">
      <c r="A175" s="43">
        <v>0</v>
      </c>
      <c r="B175" s="44"/>
      <c r="C175" s="44"/>
      <c r="D175" s="47" t="s">
        <v>204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8"/>
      <c r="Q175" s="48"/>
      <c r="R175" s="48"/>
      <c r="S175" s="48"/>
      <c r="T175" s="48"/>
      <c r="U175" s="48"/>
      <c r="V175" s="47"/>
      <c r="W175" s="27"/>
      <c r="X175" s="27"/>
      <c r="Y175" s="27"/>
      <c r="Z175" s="27"/>
      <c r="AA175" s="27"/>
      <c r="AB175" s="27"/>
      <c r="AC175" s="27"/>
      <c r="AD175" s="27"/>
      <c r="AE175" s="28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</row>
    <row r="176" spans="1:79" s="6" customFormat="1" ht="42.75" customHeight="1">
      <c r="A176" s="43">
        <v>0</v>
      </c>
      <c r="B176" s="44"/>
      <c r="C176" s="44"/>
      <c r="D176" s="47" t="s">
        <v>205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8"/>
      <c r="Q176" s="48" t="s">
        <v>198</v>
      </c>
      <c r="R176" s="48"/>
      <c r="S176" s="48"/>
      <c r="T176" s="48"/>
      <c r="U176" s="48"/>
      <c r="V176" s="47"/>
      <c r="W176" s="27"/>
      <c r="X176" s="27"/>
      <c r="Y176" s="27"/>
      <c r="Z176" s="27"/>
      <c r="AA176" s="27"/>
      <c r="AB176" s="27"/>
      <c r="AC176" s="27"/>
      <c r="AD176" s="27"/>
      <c r="AE176" s="28"/>
      <c r="AF176" s="40">
        <v>3685</v>
      </c>
      <c r="AG176" s="40"/>
      <c r="AH176" s="40"/>
      <c r="AI176" s="40"/>
      <c r="AJ176" s="40"/>
      <c r="AK176" s="40">
        <v>103</v>
      </c>
      <c r="AL176" s="40"/>
      <c r="AM176" s="40"/>
      <c r="AN176" s="40"/>
      <c r="AO176" s="40"/>
      <c r="AP176" s="40">
        <v>3788</v>
      </c>
      <c r="AQ176" s="40"/>
      <c r="AR176" s="40"/>
      <c r="AS176" s="40"/>
      <c r="AT176" s="40"/>
      <c r="AU176" s="40">
        <v>3685</v>
      </c>
      <c r="AV176" s="40"/>
      <c r="AW176" s="40"/>
      <c r="AX176" s="40"/>
      <c r="AY176" s="40"/>
      <c r="AZ176" s="40">
        <v>103</v>
      </c>
      <c r="BA176" s="40"/>
      <c r="BB176" s="40"/>
      <c r="BC176" s="40"/>
      <c r="BD176" s="40"/>
      <c r="BE176" s="40">
        <v>3788</v>
      </c>
      <c r="BF176" s="40"/>
      <c r="BG176" s="40"/>
      <c r="BH176" s="40"/>
      <c r="BI176" s="40"/>
    </row>
    <row r="177" spans="1:70" s="25" customFormat="1" ht="28.5" customHeight="1">
      <c r="A177" s="41">
        <v>1</v>
      </c>
      <c r="B177" s="42"/>
      <c r="C177" s="42"/>
      <c r="D177" s="45" t="s">
        <v>206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2"/>
      <c r="Q177" s="46" t="s">
        <v>198</v>
      </c>
      <c r="R177" s="46"/>
      <c r="S177" s="46"/>
      <c r="T177" s="46"/>
      <c r="U177" s="46"/>
      <c r="V177" s="45" t="s">
        <v>207</v>
      </c>
      <c r="W177" s="31"/>
      <c r="X177" s="31"/>
      <c r="Y177" s="31"/>
      <c r="Z177" s="31"/>
      <c r="AA177" s="31"/>
      <c r="AB177" s="31"/>
      <c r="AC177" s="31"/>
      <c r="AD177" s="31"/>
      <c r="AE177" s="32"/>
      <c r="AF177" s="39">
        <v>412</v>
      </c>
      <c r="AG177" s="39"/>
      <c r="AH177" s="39"/>
      <c r="AI177" s="39"/>
      <c r="AJ177" s="39"/>
      <c r="AK177" s="39">
        <v>103</v>
      </c>
      <c r="AL177" s="39"/>
      <c r="AM177" s="39"/>
      <c r="AN177" s="39"/>
      <c r="AO177" s="39"/>
      <c r="AP177" s="39">
        <v>515</v>
      </c>
      <c r="AQ177" s="39"/>
      <c r="AR177" s="39"/>
      <c r="AS177" s="39"/>
      <c r="AT177" s="39"/>
      <c r="AU177" s="39">
        <v>412</v>
      </c>
      <c r="AV177" s="39"/>
      <c r="AW177" s="39"/>
      <c r="AX177" s="39"/>
      <c r="AY177" s="39"/>
      <c r="AZ177" s="39">
        <v>103</v>
      </c>
      <c r="BA177" s="39"/>
      <c r="BB177" s="39"/>
      <c r="BC177" s="39"/>
      <c r="BD177" s="39"/>
      <c r="BE177" s="39">
        <v>515</v>
      </c>
      <c r="BF177" s="39"/>
      <c r="BG177" s="39"/>
      <c r="BH177" s="39"/>
      <c r="BI177" s="39"/>
    </row>
    <row r="178" spans="1:70" s="25" customFormat="1" ht="30" customHeight="1">
      <c r="A178" s="41">
        <v>1</v>
      </c>
      <c r="B178" s="42"/>
      <c r="C178" s="42"/>
      <c r="D178" s="45" t="s">
        <v>208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2"/>
      <c r="Q178" s="46" t="s">
        <v>198</v>
      </c>
      <c r="R178" s="46"/>
      <c r="S178" s="46"/>
      <c r="T178" s="46"/>
      <c r="U178" s="46"/>
      <c r="V178" s="45" t="s">
        <v>207</v>
      </c>
      <c r="W178" s="31"/>
      <c r="X178" s="31"/>
      <c r="Y178" s="31"/>
      <c r="Z178" s="31"/>
      <c r="AA178" s="31"/>
      <c r="AB178" s="31"/>
      <c r="AC178" s="31"/>
      <c r="AD178" s="31"/>
      <c r="AE178" s="32"/>
      <c r="AF178" s="39">
        <v>823</v>
      </c>
      <c r="AG178" s="39"/>
      <c r="AH178" s="39"/>
      <c r="AI178" s="39"/>
      <c r="AJ178" s="39"/>
      <c r="AK178" s="39">
        <v>0</v>
      </c>
      <c r="AL178" s="39"/>
      <c r="AM178" s="39"/>
      <c r="AN178" s="39"/>
      <c r="AO178" s="39"/>
      <c r="AP178" s="39">
        <v>823</v>
      </c>
      <c r="AQ178" s="39"/>
      <c r="AR178" s="39"/>
      <c r="AS178" s="39"/>
      <c r="AT178" s="39"/>
      <c r="AU178" s="39">
        <v>823</v>
      </c>
      <c r="AV178" s="39"/>
      <c r="AW178" s="39"/>
      <c r="AX178" s="39"/>
      <c r="AY178" s="39"/>
      <c r="AZ178" s="39">
        <v>0</v>
      </c>
      <c r="BA178" s="39"/>
      <c r="BB178" s="39"/>
      <c r="BC178" s="39"/>
      <c r="BD178" s="39"/>
      <c r="BE178" s="39">
        <v>823</v>
      </c>
      <c r="BF178" s="39"/>
      <c r="BG178" s="39"/>
      <c r="BH178" s="39"/>
      <c r="BI178" s="39"/>
    </row>
    <row r="179" spans="1:70" s="25" customFormat="1" ht="15" customHeight="1">
      <c r="A179" s="41">
        <v>1</v>
      </c>
      <c r="B179" s="42"/>
      <c r="C179" s="42"/>
      <c r="D179" s="45" t="s">
        <v>209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2"/>
      <c r="Q179" s="46" t="s">
        <v>198</v>
      </c>
      <c r="R179" s="46"/>
      <c r="S179" s="46"/>
      <c r="T179" s="46"/>
      <c r="U179" s="46"/>
      <c r="V179" s="45" t="s">
        <v>207</v>
      </c>
      <c r="W179" s="31"/>
      <c r="X179" s="31"/>
      <c r="Y179" s="31"/>
      <c r="Z179" s="31"/>
      <c r="AA179" s="31"/>
      <c r="AB179" s="31"/>
      <c r="AC179" s="31"/>
      <c r="AD179" s="31"/>
      <c r="AE179" s="32"/>
      <c r="AF179" s="39">
        <v>2450</v>
      </c>
      <c r="AG179" s="39"/>
      <c r="AH179" s="39"/>
      <c r="AI179" s="39"/>
      <c r="AJ179" s="39"/>
      <c r="AK179" s="39">
        <v>0</v>
      </c>
      <c r="AL179" s="39"/>
      <c r="AM179" s="39"/>
      <c r="AN179" s="39"/>
      <c r="AO179" s="39"/>
      <c r="AP179" s="39">
        <v>2450</v>
      </c>
      <c r="AQ179" s="39"/>
      <c r="AR179" s="39"/>
      <c r="AS179" s="39"/>
      <c r="AT179" s="39"/>
      <c r="AU179" s="39">
        <v>2450</v>
      </c>
      <c r="AV179" s="39"/>
      <c r="AW179" s="39"/>
      <c r="AX179" s="39"/>
      <c r="AY179" s="39"/>
      <c r="AZ179" s="39">
        <v>0</v>
      </c>
      <c r="BA179" s="39"/>
      <c r="BB179" s="39"/>
      <c r="BC179" s="39"/>
      <c r="BD179" s="39"/>
      <c r="BE179" s="39">
        <v>2450</v>
      </c>
      <c r="BF179" s="39"/>
      <c r="BG179" s="39"/>
      <c r="BH179" s="39"/>
      <c r="BI179" s="39"/>
    </row>
    <row r="180" spans="1:70" s="25" customFormat="1" ht="15" customHeight="1">
      <c r="A180" s="41">
        <v>1</v>
      </c>
      <c r="B180" s="42"/>
      <c r="C180" s="42"/>
      <c r="D180" s="45" t="s">
        <v>210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2"/>
      <c r="Q180" s="46" t="s">
        <v>198</v>
      </c>
      <c r="R180" s="46"/>
      <c r="S180" s="46"/>
      <c r="T180" s="46"/>
      <c r="U180" s="46"/>
      <c r="V180" s="45" t="s">
        <v>207</v>
      </c>
      <c r="W180" s="31"/>
      <c r="X180" s="31"/>
      <c r="Y180" s="31"/>
      <c r="Z180" s="31"/>
      <c r="AA180" s="31"/>
      <c r="AB180" s="31"/>
      <c r="AC180" s="31"/>
      <c r="AD180" s="31"/>
      <c r="AE180" s="32"/>
      <c r="AF180" s="39">
        <v>0</v>
      </c>
      <c r="AG180" s="39"/>
      <c r="AH180" s="39"/>
      <c r="AI180" s="39"/>
      <c r="AJ180" s="39"/>
      <c r="AK180" s="39">
        <v>0</v>
      </c>
      <c r="AL180" s="39"/>
      <c r="AM180" s="39"/>
      <c r="AN180" s="39"/>
      <c r="AO180" s="39"/>
      <c r="AP180" s="39">
        <v>0</v>
      </c>
      <c r="AQ180" s="39"/>
      <c r="AR180" s="39"/>
      <c r="AS180" s="39"/>
      <c r="AT180" s="39"/>
      <c r="AU180" s="39">
        <v>0</v>
      </c>
      <c r="AV180" s="39"/>
      <c r="AW180" s="39"/>
      <c r="AX180" s="39"/>
      <c r="AY180" s="39"/>
      <c r="AZ180" s="39">
        <v>0</v>
      </c>
      <c r="BA180" s="39"/>
      <c r="BB180" s="39"/>
      <c r="BC180" s="39"/>
      <c r="BD180" s="39"/>
      <c r="BE180" s="39">
        <v>0</v>
      </c>
      <c r="BF180" s="39"/>
      <c r="BG180" s="39"/>
      <c r="BH180" s="39"/>
      <c r="BI180" s="39"/>
    </row>
    <row r="181" spans="1:70" s="6" customFormat="1" ht="45" customHeight="1">
      <c r="A181" s="43">
        <v>0</v>
      </c>
      <c r="B181" s="44"/>
      <c r="C181" s="44"/>
      <c r="D181" s="47" t="s">
        <v>211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8"/>
      <c r="Q181" s="48" t="s">
        <v>198</v>
      </c>
      <c r="R181" s="48"/>
      <c r="S181" s="48"/>
      <c r="T181" s="48"/>
      <c r="U181" s="48"/>
      <c r="V181" s="47"/>
      <c r="W181" s="27"/>
      <c r="X181" s="27"/>
      <c r="Y181" s="27"/>
      <c r="Z181" s="27"/>
      <c r="AA181" s="27"/>
      <c r="AB181" s="27"/>
      <c r="AC181" s="27"/>
      <c r="AD181" s="27"/>
      <c r="AE181" s="28"/>
      <c r="AF181" s="40">
        <v>146734</v>
      </c>
      <c r="AG181" s="40"/>
      <c r="AH181" s="40"/>
      <c r="AI181" s="40"/>
      <c r="AJ181" s="40"/>
      <c r="AK181" s="40">
        <v>45100</v>
      </c>
      <c r="AL181" s="40"/>
      <c r="AM181" s="40"/>
      <c r="AN181" s="40"/>
      <c r="AO181" s="40"/>
      <c r="AP181" s="40">
        <v>191834</v>
      </c>
      <c r="AQ181" s="40"/>
      <c r="AR181" s="40"/>
      <c r="AS181" s="40"/>
      <c r="AT181" s="40"/>
      <c r="AU181" s="40">
        <v>146734</v>
      </c>
      <c r="AV181" s="40"/>
      <c r="AW181" s="40"/>
      <c r="AX181" s="40"/>
      <c r="AY181" s="40"/>
      <c r="AZ181" s="40">
        <v>45100</v>
      </c>
      <c r="BA181" s="40"/>
      <c r="BB181" s="40"/>
      <c r="BC181" s="40"/>
      <c r="BD181" s="40"/>
      <c r="BE181" s="40">
        <v>191834</v>
      </c>
      <c r="BF181" s="40"/>
      <c r="BG181" s="40"/>
      <c r="BH181" s="40"/>
      <c r="BI181" s="40"/>
    </row>
    <row r="182" spans="1:70" s="25" customFormat="1" ht="14.25" customHeight="1">
      <c r="A182" s="41">
        <v>2</v>
      </c>
      <c r="B182" s="42"/>
      <c r="C182" s="42"/>
      <c r="D182" s="45" t="s">
        <v>212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2"/>
      <c r="Q182" s="46" t="s">
        <v>198</v>
      </c>
      <c r="R182" s="46"/>
      <c r="S182" s="46"/>
      <c r="T182" s="46"/>
      <c r="U182" s="46"/>
      <c r="V182" s="45" t="s">
        <v>207</v>
      </c>
      <c r="W182" s="31"/>
      <c r="X182" s="31"/>
      <c r="Y182" s="31"/>
      <c r="Z182" s="31"/>
      <c r="AA182" s="31"/>
      <c r="AB182" s="31"/>
      <c r="AC182" s="31"/>
      <c r="AD182" s="31"/>
      <c r="AE182" s="32"/>
      <c r="AF182" s="39">
        <v>118549</v>
      </c>
      <c r="AG182" s="39"/>
      <c r="AH182" s="39"/>
      <c r="AI182" s="39"/>
      <c r="AJ182" s="39"/>
      <c r="AK182" s="39">
        <v>37340</v>
      </c>
      <c r="AL182" s="39"/>
      <c r="AM182" s="39"/>
      <c r="AN182" s="39"/>
      <c r="AO182" s="39"/>
      <c r="AP182" s="39">
        <v>155889</v>
      </c>
      <c r="AQ182" s="39"/>
      <c r="AR182" s="39"/>
      <c r="AS182" s="39"/>
      <c r="AT182" s="39"/>
      <c r="AU182" s="39">
        <v>118549</v>
      </c>
      <c r="AV182" s="39"/>
      <c r="AW182" s="39"/>
      <c r="AX182" s="39"/>
      <c r="AY182" s="39"/>
      <c r="AZ182" s="39">
        <v>37340</v>
      </c>
      <c r="BA182" s="39"/>
      <c r="BB182" s="39"/>
      <c r="BC182" s="39"/>
      <c r="BD182" s="39"/>
      <c r="BE182" s="39">
        <v>155889</v>
      </c>
      <c r="BF182" s="39"/>
      <c r="BG182" s="39"/>
      <c r="BH182" s="39"/>
      <c r="BI182" s="39"/>
    </row>
    <row r="183" spans="1:70" s="25" customFormat="1" ht="15" customHeight="1">
      <c r="A183" s="41">
        <v>2</v>
      </c>
      <c r="B183" s="42"/>
      <c r="C183" s="42"/>
      <c r="D183" s="45" t="s">
        <v>213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2"/>
      <c r="Q183" s="46" t="s">
        <v>198</v>
      </c>
      <c r="R183" s="46"/>
      <c r="S183" s="46"/>
      <c r="T183" s="46"/>
      <c r="U183" s="46"/>
      <c r="V183" s="45" t="s">
        <v>207</v>
      </c>
      <c r="W183" s="31"/>
      <c r="X183" s="31"/>
      <c r="Y183" s="31"/>
      <c r="Z183" s="31"/>
      <c r="AA183" s="31"/>
      <c r="AB183" s="31"/>
      <c r="AC183" s="31"/>
      <c r="AD183" s="31"/>
      <c r="AE183" s="32"/>
      <c r="AF183" s="39">
        <v>28185</v>
      </c>
      <c r="AG183" s="39"/>
      <c r="AH183" s="39"/>
      <c r="AI183" s="39"/>
      <c r="AJ183" s="39"/>
      <c r="AK183" s="39">
        <v>7760</v>
      </c>
      <c r="AL183" s="39"/>
      <c r="AM183" s="39"/>
      <c r="AN183" s="39"/>
      <c r="AO183" s="39"/>
      <c r="AP183" s="39">
        <v>35945</v>
      </c>
      <c r="AQ183" s="39"/>
      <c r="AR183" s="39"/>
      <c r="AS183" s="39"/>
      <c r="AT183" s="39"/>
      <c r="AU183" s="39">
        <v>28185</v>
      </c>
      <c r="AV183" s="39"/>
      <c r="AW183" s="39"/>
      <c r="AX183" s="39"/>
      <c r="AY183" s="39"/>
      <c r="AZ183" s="39">
        <v>7760</v>
      </c>
      <c r="BA183" s="39"/>
      <c r="BB183" s="39"/>
      <c r="BC183" s="39"/>
      <c r="BD183" s="39"/>
      <c r="BE183" s="39">
        <v>35945</v>
      </c>
      <c r="BF183" s="39"/>
      <c r="BG183" s="39"/>
      <c r="BH183" s="39"/>
      <c r="BI183" s="39"/>
    </row>
    <row r="184" spans="1:70" s="6" customFormat="1" ht="14.25">
      <c r="A184" s="43">
        <v>0</v>
      </c>
      <c r="B184" s="44"/>
      <c r="C184" s="44"/>
      <c r="D184" s="47" t="s">
        <v>214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8"/>
      <c r="Q184" s="48"/>
      <c r="R184" s="48"/>
      <c r="S184" s="48"/>
      <c r="T184" s="48"/>
      <c r="U184" s="48"/>
      <c r="V184" s="47"/>
      <c r="W184" s="27"/>
      <c r="X184" s="27"/>
      <c r="Y184" s="27"/>
      <c r="Z184" s="27"/>
      <c r="AA184" s="27"/>
      <c r="AB184" s="27"/>
      <c r="AC184" s="27"/>
      <c r="AD184" s="27"/>
      <c r="AE184" s="28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</row>
    <row r="185" spans="1:70" s="25" customFormat="1" ht="42.75" customHeight="1">
      <c r="A185" s="41">
        <v>1</v>
      </c>
      <c r="B185" s="42"/>
      <c r="C185" s="42"/>
      <c r="D185" s="45" t="s">
        <v>215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2"/>
      <c r="Q185" s="46" t="s">
        <v>216</v>
      </c>
      <c r="R185" s="46"/>
      <c r="S185" s="46"/>
      <c r="T185" s="46"/>
      <c r="U185" s="46"/>
      <c r="V185" s="45" t="s">
        <v>217</v>
      </c>
      <c r="W185" s="31"/>
      <c r="X185" s="31"/>
      <c r="Y185" s="31"/>
      <c r="Z185" s="31"/>
      <c r="AA185" s="31"/>
      <c r="AB185" s="31"/>
      <c r="AC185" s="31"/>
      <c r="AD185" s="31"/>
      <c r="AE185" s="32"/>
      <c r="AF185" s="39">
        <v>9487.0300000000007</v>
      </c>
      <c r="AG185" s="39"/>
      <c r="AH185" s="39"/>
      <c r="AI185" s="39"/>
      <c r="AJ185" s="39"/>
      <c r="AK185" s="39">
        <v>0</v>
      </c>
      <c r="AL185" s="39"/>
      <c r="AM185" s="39"/>
      <c r="AN185" s="39"/>
      <c r="AO185" s="39"/>
      <c r="AP185" s="39">
        <v>9487.0300000000007</v>
      </c>
      <c r="AQ185" s="39"/>
      <c r="AR185" s="39"/>
      <c r="AS185" s="39"/>
      <c r="AT185" s="39"/>
      <c r="AU185" s="39">
        <v>10151.129999999999</v>
      </c>
      <c r="AV185" s="39"/>
      <c r="AW185" s="39"/>
      <c r="AX185" s="39"/>
      <c r="AY185" s="39"/>
      <c r="AZ185" s="39">
        <v>0</v>
      </c>
      <c r="BA185" s="39"/>
      <c r="BB185" s="39"/>
      <c r="BC185" s="39"/>
      <c r="BD185" s="39"/>
      <c r="BE185" s="39">
        <v>10151.129999999999</v>
      </c>
      <c r="BF185" s="39"/>
      <c r="BG185" s="39"/>
      <c r="BH185" s="39"/>
      <c r="BI185" s="39"/>
    </row>
    <row r="186" spans="1:70" s="25" customFormat="1" ht="60" customHeight="1">
      <c r="A186" s="41">
        <v>2</v>
      </c>
      <c r="B186" s="42"/>
      <c r="C186" s="42"/>
      <c r="D186" s="45" t="s">
        <v>218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2"/>
      <c r="Q186" s="46" t="s">
        <v>216</v>
      </c>
      <c r="R186" s="46"/>
      <c r="S186" s="46"/>
      <c r="T186" s="46"/>
      <c r="U186" s="46"/>
      <c r="V186" s="45" t="s">
        <v>217</v>
      </c>
      <c r="W186" s="31"/>
      <c r="X186" s="31"/>
      <c r="Y186" s="31"/>
      <c r="Z186" s="31"/>
      <c r="AA186" s="31"/>
      <c r="AB186" s="31"/>
      <c r="AC186" s="31"/>
      <c r="AD186" s="31"/>
      <c r="AE186" s="32"/>
      <c r="AF186" s="39">
        <v>4133.71</v>
      </c>
      <c r="AG186" s="39"/>
      <c r="AH186" s="39"/>
      <c r="AI186" s="39"/>
      <c r="AJ186" s="39"/>
      <c r="AK186" s="39">
        <v>2849.56</v>
      </c>
      <c r="AL186" s="39"/>
      <c r="AM186" s="39"/>
      <c r="AN186" s="39"/>
      <c r="AO186" s="39"/>
      <c r="AP186" s="39">
        <v>6983.27</v>
      </c>
      <c r="AQ186" s="39"/>
      <c r="AR186" s="39"/>
      <c r="AS186" s="39"/>
      <c r="AT186" s="39"/>
      <c r="AU186" s="39">
        <v>4422.37</v>
      </c>
      <c r="AV186" s="39"/>
      <c r="AW186" s="39"/>
      <c r="AX186" s="39"/>
      <c r="AY186" s="39"/>
      <c r="AZ186" s="39">
        <v>3040.11</v>
      </c>
      <c r="BA186" s="39"/>
      <c r="BB186" s="39"/>
      <c r="BC186" s="39"/>
      <c r="BD186" s="39"/>
      <c r="BE186" s="39">
        <v>7462.48</v>
      </c>
      <c r="BF186" s="39"/>
      <c r="BG186" s="39"/>
      <c r="BH186" s="39"/>
      <c r="BI186" s="39"/>
    </row>
    <row r="187" spans="1:70" s="6" customFormat="1" ht="14.25">
      <c r="A187" s="43">
        <v>0</v>
      </c>
      <c r="B187" s="44"/>
      <c r="C187" s="44"/>
      <c r="D187" s="47" t="s">
        <v>219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8"/>
      <c r="Q187" s="48"/>
      <c r="R187" s="48"/>
      <c r="S187" s="48"/>
      <c r="T187" s="48"/>
      <c r="U187" s="48"/>
      <c r="V187" s="47"/>
      <c r="W187" s="27"/>
      <c r="X187" s="27"/>
      <c r="Y187" s="27"/>
      <c r="Z187" s="27"/>
      <c r="AA187" s="27"/>
      <c r="AB187" s="27"/>
      <c r="AC187" s="27"/>
      <c r="AD187" s="27"/>
      <c r="AE187" s="28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</row>
    <row r="188" spans="1:70" s="25" customFormat="1" ht="71.25" customHeight="1">
      <c r="A188" s="41">
        <v>1</v>
      </c>
      <c r="B188" s="42"/>
      <c r="C188" s="42"/>
      <c r="D188" s="45" t="s">
        <v>220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2"/>
      <c r="Q188" s="46" t="s">
        <v>221</v>
      </c>
      <c r="R188" s="46"/>
      <c r="S188" s="46"/>
      <c r="T188" s="46"/>
      <c r="U188" s="46"/>
      <c r="V188" s="45" t="s">
        <v>217</v>
      </c>
      <c r="W188" s="31"/>
      <c r="X188" s="31"/>
      <c r="Y188" s="31"/>
      <c r="Z188" s="31"/>
      <c r="AA188" s="31"/>
      <c r="AB188" s="31"/>
      <c r="AC188" s="31"/>
      <c r="AD188" s="31"/>
      <c r="AE188" s="32"/>
      <c r="AF188" s="39">
        <v>100</v>
      </c>
      <c r="AG188" s="39"/>
      <c r="AH188" s="39"/>
      <c r="AI188" s="39"/>
      <c r="AJ188" s="39"/>
      <c r="AK188" s="39">
        <v>0</v>
      </c>
      <c r="AL188" s="39"/>
      <c r="AM188" s="39"/>
      <c r="AN188" s="39"/>
      <c r="AO188" s="39"/>
      <c r="AP188" s="39">
        <v>100</v>
      </c>
      <c r="AQ188" s="39"/>
      <c r="AR188" s="39"/>
      <c r="AS188" s="39"/>
      <c r="AT188" s="39"/>
      <c r="AU188" s="39">
        <v>100</v>
      </c>
      <c r="AV188" s="39"/>
      <c r="AW188" s="39"/>
      <c r="AX188" s="39"/>
      <c r="AY188" s="39"/>
      <c r="AZ188" s="39">
        <v>0</v>
      </c>
      <c r="BA188" s="39"/>
      <c r="BB188" s="39"/>
      <c r="BC188" s="39"/>
      <c r="BD188" s="39"/>
      <c r="BE188" s="39">
        <v>100</v>
      </c>
      <c r="BF188" s="39"/>
      <c r="BG188" s="39"/>
      <c r="BH188" s="39"/>
      <c r="BI188" s="39"/>
    </row>
    <row r="190" spans="1:70" ht="14.25" customHeight="1">
      <c r="A190" s="67" t="s">
        <v>124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0" ht="15" customHeight="1">
      <c r="A191" s="84" t="s">
        <v>253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</row>
    <row r="192" spans="1:70" ht="12.95" customHeight="1">
      <c r="A192" s="86" t="s">
        <v>19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8"/>
      <c r="U192" s="46" t="s">
        <v>254</v>
      </c>
      <c r="V192" s="46"/>
      <c r="W192" s="46"/>
      <c r="X192" s="46"/>
      <c r="Y192" s="46"/>
      <c r="Z192" s="46"/>
      <c r="AA192" s="46"/>
      <c r="AB192" s="46"/>
      <c r="AC192" s="46"/>
      <c r="AD192" s="46"/>
      <c r="AE192" s="46" t="s">
        <v>257</v>
      </c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264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 t="s">
        <v>275</v>
      </c>
      <c r="AZ192" s="46"/>
      <c r="BA192" s="46"/>
      <c r="BB192" s="46"/>
      <c r="BC192" s="46"/>
      <c r="BD192" s="46"/>
      <c r="BE192" s="46"/>
      <c r="BF192" s="46"/>
      <c r="BG192" s="46"/>
      <c r="BH192" s="46"/>
      <c r="BI192" s="46" t="s">
        <v>280</v>
      </c>
      <c r="BJ192" s="46"/>
      <c r="BK192" s="46"/>
      <c r="BL192" s="46"/>
      <c r="BM192" s="46"/>
      <c r="BN192" s="46"/>
      <c r="BO192" s="46"/>
      <c r="BP192" s="46"/>
      <c r="BQ192" s="46"/>
      <c r="BR192" s="46"/>
    </row>
    <row r="193" spans="1:79" ht="30" customHeight="1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1"/>
      <c r="U193" s="46" t="s">
        <v>4</v>
      </c>
      <c r="V193" s="46"/>
      <c r="W193" s="46"/>
      <c r="X193" s="46"/>
      <c r="Y193" s="46"/>
      <c r="Z193" s="46" t="s">
        <v>3</v>
      </c>
      <c r="AA193" s="46"/>
      <c r="AB193" s="46"/>
      <c r="AC193" s="46"/>
      <c r="AD193" s="46"/>
      <c r="AE193" s="46" t="s">
        <v>4</v>
      </c>
      <c r="AF193" s="46"/>
      <c r="AG193" s="46"/>
      <c r="AH193" s="46"/>
      <c r="AI193" s="46"/>
      <c r="AJ193" s="46" t="s">
        <v>3</v>
      </c>
      <c r="AK193" s="46"/>
      <c r="AL193" s="46"/>
      <c r="AM193" s="46"/>
      <c r="AN193" s="46"/>
      <c r="AO193" s="46" t="s">
        <v>4</v>
      </c>
      <c r="AP193" s="46"/>
      <c r="AQ193" s="46"/>
      <c r="AR193" s="46"/>
      <c r="AS193" s="46"/>
      <c r="AT193" s="46" t="s">
        <v>3</v>
      </c>
      <c r="AU193" s="46"/>
      <c r="AV193" s="46"/>
      <c r="AW193" s="46"/>
      <c r="AX193" s="46"/>
      <c r="AY193" s="46" t="s">
        <v>4</v>
      </c>
      <c r="AZ193" s="46"/>
      <c r="BA193" s="46"/>
      <c r="BB193" s="46"/>
      <c r="BC193" s="46"/>
      <c r="BD193" s="46" t="s">
        <v>3</v>
      </c>
      <c r="BE193" s="46"/>
      <c r="BF193" s="46"/>
      <c r="BG193" s="46"/>
      <c r="BH193" s="46"/>
      <c r="BI193" s="46" t="s">
        <v>4</v>
      </c>
      <c r="BJ193" s="46"/>
      <c r="BK193" s="46"/>
      <c r="BL193" s="46"/>
      <c r="BM193" s="46"/>
      <c r="BN193" s="46" t="s">
        <v>3</v>
      </c>
      <c r="BO193" s="46"/>
      <c r="BP193" s="46"/>
      <c r="BQ193" s="46"/>
      <c r="BR193" s="46"/>
    </row>
    <row r="194" spans="1:79" ht="15" customHeight="1">
      <c r="A194" s="81">
        <v>1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3"/>
      <c r="U194" s="46">
        <v>2</v>
      </c>
      <c r="V194" s="46"/>
      <c r="W194" s="46"/>
      <c r="X194" s="46"/>
      <c r="Y194" s="46"/>
      <c r="Z194" s="46">
        <v>3</v>
      </c>
      <c r="AA194" s="46"/>
      <c r="AB194" s="46"/>
      <c r="AC194" s="46"/>
      <c r="AD194" s="46"/>
      <c r="AE194" s="46">
        <v>4</v>
      </c>
      <c r="AF194" s="46"/>
      <c r="AG194" s="46"/>
      <c r="AH194" s="46"/>
      <c r="AI194" s="46"/>
      <c r="AJ194" s="46">
        <v>5</v>
      </c>
      <c r="AK194" s="46"/>
      <c r="AL194" s="46"/>
      <c r="AM194" s="46"/>
      <c r="AN194" s="46"/>
      <c r="AO194" s="46">
        <v>6</v>
      </c>
      <c r="AP194" s="46"/>
      <c r="AQ194" s="46"/>
      <c r="AR194" s="46"/>
      <c r="AS194" s="46"/>
      <c r="AT194" s="46">
        <v>7</v>
      </c>
      <c r="AU194" s="46"/>
      <c r="AV194" s="46"/>
      <c r="AW194" s="46"/>
      <c r="AX194" s="46"/>
      <c r="AY194" s="46">
        <v>8</v>
      </c>
      <c r="AZ194" s="46"/>
      <c r="BA194" s="46"/>
      <c r="BB194" s="46"/>
      <c r="BC194" s="46"/>
      <c r="BD194" s="46">
        <v>9</v>
      </c>
      <c r="BE194" s="46"/>
      <c r="BF194" s="46"/>
      <c r="BG194" s="46"/>
      <c r="BH194" s="46"/>
      <c r="BI194" s="46">
        <v>10</v>
      </c>
      <c r="BJ194" s="46"/>
      <c r="BK194" s="46"/>
      <c r="BL194" s="46"/>
      <c r="BM194" s="46"/>
      <c r="BN194" s="46">
        <v>11</v>
      </c>
      <c r="BO194" s="46"/>
      <c r="BP194" s="46"/>
      <c r="BQ194" s="46"/>
      <c r="BR194" s="46"/>
    </row>
    <row r="195" spans="1:79" s="1" customFormat="1" ht="15.75" hidden="1" customHeight="1">
      <c r="A195" s="97" t="s">
        <v>57</v>
      </c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9"/>
      <c r="U195" s="71" t="s">
        <v>65</v>
      </c>
      <c r="V195" s="71"/>
      <c r="W195" s="71"/>
      <c r="X195" s="71"/>
      <c r="Y195" s="71"/>
      <c r="Z195" s="69" t="s">
        <v>66</v>
      </c>
      <c r="AA195" s="69"/>
      <c r="AB195" s="69"/>
      <c r="AC195" s="69"/>
      <c r="AD195" s="69"/>
      <c r="AE195" s="71" t="s">
        <v>67</v>
      </c>
      <c r="AF195" s="71"/>
      <c r="AG195" s="71"/>
      <c r="AH195" s="71"/>
      <c r="AI195" s="71"/>
      <c r="AJ195" s="69" t="s">
        <v>68</v>
      </c>
      <c r="AK195" s="69"/>
      <c r="AL195" s="69"/>
      <c r="AM195" s="69"/>
      <c r="AN195" s="69"/>
      <c r="AO195" s="71" t="s">
        <v>58</v>
      </c>
      <c r="AP195" s="71"/>
      <c r="AQ195" s="71"/>
      <c r="AR195" s="71"/>
      <c r="AS195" s="71"/>
      <c r="AT195" s="69" t="s">
        <v>59</v>
      </c>
      <c r="AU195" s="69"/>
      <c r="AV195" s="69"/>
      <c r="AW195" s="69"/>
      <c r="AX195" s="69"/>
      <c r="AY195" s="71" t="s">
        <v>60</v>
      </c>
      <c r="AZ195" s="71"/>
      <c r="BA195" s="71"/>
      <c r="BB195" s="71"/>
      <c r="BC195" s="71"/>
      <c r="BD195" s="69" t="s">
        <v>61</v>
      </c>
      <c r="BE195" s="69"/>
      <c r="BF195" s="69"/>
      <c r="BG195" s="69"/>
      <c r="BH195" s="69"/>
      <c r="BI195" s="71" t="s">
        <v>62</v>
      </c>
      <c r="BJ195" s="71"/>
      <c r="BK195" s="71"/>
      <c r="BL195" s="71"/>
      <c r="BM195" s="71"/>
      <c r="BN195" s="69" t="s">
        <v>63</v>
      </c>
      <c r="BO195" s="69"/>
      <c r="BP195" s="69"/>
      <c r="BQ195" s="69"/>
      <c r="BR195" s="69"/>
      <c r="CA195" t="s">
        <v>41</v>
      </c>
    </row>
    <row r="196" spans="1:79" s="6" customFormat="1" ht="12.75" customHeight="1">
      <c r="A196" s="26" t="s">
        <v>222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8"/>
      <c r="U196" s="34">
        <v>6162994</v>
      </c>
      <c r="V196" s="34"/>
      <c r="W196" s="34"/>
      <c r="X196" s="34"/>
      <c r="Y196" s="34"/>
      <c r="Z196" s="34">
        <v>139420</v>
      </c>
      <c r="AA196" s="34"/>
      <c r="AB196" s="34"/>
      <c r="AC196" s="34"/>
      <c r="AD196" s="34"/>
      <c r="AE196" s="34">
        <v>7416554</v>
      </c>
      <c r="AF196" s="34"/>
      <c r="AG196" s="34"/>
      <c r="AH196" s="34"/>
      <c r="AI196" s="34"/>
      <c r="AJ196" s="34">
        <v>130000</v>
      </c>
      <c r="AK196" s="34"/>
      <c r="AL196" s="34"/>
      <c r="AM196" s="34"/>
      <c r="AN196" s="34"/>
      <c r="AO196" s="34">
        <v>8928983</v>
      </c>
      <c r="AP196" s="34"/>
      <c r="AQ196" s="34"/>
      <c r="AR196" s="34"/>
      <c r="AS196" s="34"/>
      <c r="AT196" s="34">
        <v>136300</v>
      </c>
      <c r="AU196" s="34"/>
      <c r="AV196" s="34"/>
      <c r="AW196" s="34"/>
      <c r="AX196" s="34"/>
      <c r="AY196" s="34">
        <v>9616514</v>
      </c>
      <c r="AZ196" s="34"/>
      <c r="BA196" s="34"/>
      <c r="BB196" s="34"/>
      <c r="BC196" s="34"/>
      <c r="BD196" s="34">
        <v>146795</v>
      </c>
      <c r="BE196" s="34"/>
      <c r="BF196" s="34"/>
      <c r="BG196" s="34"/>
      <c r="BH196" s="34"/>
      <c r="BI196" s="34">
        <v>10289671</v>
      </c>
      <c r="BJ196" s="34"/>
      <c r="BK196" s="34"/>
      <c r="BL196" s="34"/>
      <c r="BM196" s="34"/>
      <c r="BN196" s="34">
        <v>157071</v>
      </c>
      <c r="BO196" s="34"/>
      <c r="BP196" s="34"/>
      <c r="BQ196" s="34"/>
      <c r="BR196" s="34"/>
      <c r="CA196" s="6" t="s">
        <v>42</v>
      </c>
    </row>
    <row r="197" spans="1:79" s="25" customFormat="1" ht="12.75" customHeight="1">
      <c r="A197" s="30" t="s">
        <v>223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2"/>
      <c r="U197" s="29">
        <v>4664597</v>
      </c>
      <c r="V197" s="29"/>
      <c r="W197" s="29"/>
      <c r="X197" s="29"/>
      <c r="Y197" s="29"/>
      <c r="Z197" s="29">
        <v>139420</v>
      </c>
      <c r="AA197" s="29"/>
      <c r="AB197" s="29"/>
      <c r="AC197" s="29"/>
      <c r="AD197" s="29"/>
      <c r="AE197" s="29">
        <v>4768816</v>
      </c>
      <c r="AF197" s="29"/>
      <c r="AG197" s="29"/>
      <c r="AH197" s="29"/>
      <c r="AI197" s="29"/>
      <c r="AJ197" s="29">
        <v>130000</v>
      </c>
      <c r="AK197" s="29"/>
      <c r="AL197" s="29"/>
      <c r="AM197" s="29"/>
      <c r="AN197" s="29"/>
      <c r="AO197" s="29">
        <v>5995638</v>
      </c>
      <c r="AP197" s="29"/>
      <c r="AQ197" s="29"/>
      <c r="AR197" s="29"/>
      <c r="AS197" s="29"/>
      <c r="AT197" s="29">
        <v>136300</v>
      </c>
      <c r="AU197" s="29"/>
      <c r="AV197" s="29"/>
      <c r="AW197" s="29"/>
      <c r="AX197" s="29"/>
      <c r="AY197" s="29">
        <v>6457303</v>
      </c>
      <c r="AZ197" s="29"/>
      <c r="BA197" s="29"/>
      <c r="BB197" s="29"/>
      <c r="BC197" s="29"/>
      <c r="BD197" s="29">
        <v>146795</v>
      </c>
      <c r="BE197" s="29"/>
      <c r="BF197" s="29"/>
      <c r="BG197" s="29"/>
      <c r="BH197" s="29"/>
      <c r="BI197" s="29">
        <v>6909313</v>
      </c>
      <c r="BJ197" s="29"/>
      <c r="BK197" s="29"/>
      <c r="BL197" s="29"/>
      <c r="BM197" s="29"/>
      <c r="BN197" s="29">
        <v>157071</v>
      </c>
      <c r="BO197" s="29"/>
      <c r="BP197" s="29"/>
      <c r="BQ197" s="29"/>
      <c r="BR197" s="29"/>
    </row>
    <row r="198" spans="1:79" s="25" customFormat="1" ht="12.75" customHeight="1">
      <c r="A198" s="30" t="s">
        <v>224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2"/>
      <c r="U198" s="29">
        <v>969952</v>
      </c>
      <c r="V198" s="29"/>
      <c r="W198" s="29"/>
      <c r="X198" s="29"/>
      <c r="Y198" s="29"/>
      <c r="Z198" s="29">
        <v>0</v>
      </c>
      <c r="AA198" s="29"/>
      <c r="AB198" s="29"/>
      <c r="AC198" s="29"/>
      <c r="AD198" s="29"/>
      <c r="AE198" s="29">
        <v>958207</v>
      </c>
      <c r="AF198" s="29"/>
      <c r="AG198" s="29"/>
      <c r="AH198" s="29"/>
      <c r="AI198" s="29"/>
      <c r="AJ198" s="29">
        <v>0</v>
      </c>
      <c r="AK198" s="29"/>
      <c r="AL198" s="29"/>
      <c r="AM198" s="29"/>
      <c r="AN198" s="29"/>
      <c r="AO198" s="29">
        <v>612486</v>
      </c>
      <c r="AP198" s="29"/>
      <c r="AQ198" s="29"/>
      <c r="AR198" s="29"/>
      <c r="AS198" s="29"/>
      <c r="AT198" s="29">
        <v>0</v>
      </c>
      <c r="AU198" s="29"/>
      <c r="AV198" s="29"/>
      <c r="AW198" s="29"/>
      <c r="AX198" s="29"/>
      <c r="AY198" s="29">
        <v>659647</v>
      </c>
      <c r="AZ198" s="29"/>
      <c r="BA198" s="29"/>
      <c r="BB198" s="29"/>
      <c r="BC198" s="29"/>
      <c r="BD198" s="29">
        <v>0</v>
      </c>
      <c r="BE198" s="29"/>
      <c r="BF198" s="29"/>
      <c r="BG198" s="29"/>
      <c r="BH198" s="29"/>
      <c r="BI198" s="29">
        <v>705823</v>
      </c>
      <c r="BJ198" s="29"/>
      <c r="BK198" s="29"/>
      <c r="BL198" s="29"/>
      <c r="BM198" s="29"/>
      <c r="BN198" s="29">
        <v>0</v>
      </c>
      <c r="BO198" s="29"/>
      <c r="BP198" s="29"/>
      <c r="BQ198" s="29"/>
      <c r="BR198" s="29"/>
    </row>
    <row r="199" spans="1:79" s="25" customFormat="1" ht="12.75" customHeight="1">
      <c r="A199" s="30" t="s">
        <v>225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2"/>
      <c r="U199" s="29">
        <v>528445</v>
      </c>
      <c r="V199" s="29"/>
      <c r="W199" s="29"/>
      <c r="X199" s="29"/>
      <c r="Y199" s="29"/>
      <c r="Z199" s="29">
        <v>0</v>
      </c>
      <c r="AA199" s="29"/>
      <c r="AB199" s="29"/>
      <c r="AC199" s="29"/>
      <c r="AD199" s="29"/>
      <c r="AE199" s="29">
        <v>1689531</v>
      </c>
      <c r="AF199" s="29"/>
      <c r="AG199" s="29"/>
      <c r="AH199" s="29"/>
      <c r="AI199" s="29"/>
      <c r="AJ199" s="29">
        <v>0</v>
      </c>
      <c r="AK199" s="29"/>
      <c r="AL199" s="29"/>
      <c r="AM199" s="29"/>
      <c r="AN199" s="29"/>
      <c r="AO199" s="29">
        <v>2320859</v>
      </c>
      <c r="AP199" s="29"/>
      <c r="AQ199" s="29"/>
      <c r="AR199" s="29"/>
      <c r="AS199" s="29"/>
      <c r="AT199" s="29">
        <v>0</v>
      </c>
      <c r="AU199" s="29"/>
      <c r="AV199" s="29"/>
      <c r="AW199" s="29"/>
      <c r="AX199" s="29"/>
      <c r="AY199" s="29">
        <v>2499564</v>
      </c>
      <c r="AZ199" s="29"/>
      <c r="BA199" s="29"/>
      <c r="BB199" s="29"/>
      <c r="BC199" s="29"/>
      <c r="BD199" s="29">
        <v>0</v>
      </c>
      <c r="BE199" s="29"/>
      <c r="BF199" s="29"/>
      <c r="BG199" s="29"/>
      <c r="BH199" s="29"/>
      <c r="BI199" s="29">
        <v>2674535</v>
      </c>
      <c r="BJ199" s="29"/>
      <c r="BK199" s="29"/>
      <c r="BL199" s="29"/>
      <c r="BM199" s="29"/>
      <c r="BN199" s="29">
        <v>0</v>
      </c>
      <c r="BO199" s="29"/>
      <c r="BP199" s="29"/>
      <c r="BQ199" s="29"/>
      <c r="BR199" s="29"/>
    </row>
    <row r="200" spans="1:79" s="6" customFormat="1" ht="25.5" customHeight="1">
      <c r="A200" s="26" t="s">
        <v>226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8"/>
      <c r="U200" s="34">
        <v>1534559</v>
      </c>
      <c r="V200" s="34"/>
      <c r="W200" s="34"/>
      <c r="X200" s="34"/>
      <c r="Y200" s="34"/>
      <c r="Z200" s="34">
        <v>0</v>
      </c>
      <c r="AA200" s="34"/>
      <c r="AB200" s="34"/>
      <c r="AC200" s="34"/>
      <c r="AD200" s="34"/>
      <c r="AE200" s="34">
        <v>1118271</v>
      </c>
      <c r="AF200" s="34"/>
      <c r="AG200" s="34"/>
      <c r="AH200" s="34"/>
      <c r="AI200" s="34"/>
      <c r="AJ200" s="34">
        <v>0</v>
      </c>
      <c r="AK200" s="34"/>
      <c r="AL200" s="34"/>
      <c r="AM200" s="34"/>
      <c r="AN200" s="34"/>
      <c r="AO200" s="34">
        <v>1432050</v>
      </c>
      <c r="AP200" s="34"/>
      <c r="AQ200" s="34"/>
      <c r="AR200" s="34"/>
      <c r="AS200" s="34"/>
      <c r="AT200" s="34">
        <v>0</v>
      </c>
      <c r="AU200" s="34"/>
      <c r="AV200" s="34"/>
      <c r="AW200" s="34"/>
      <c r="AX200" s="34"/>
      <c r="AY200" s="34">
        <v>1542318</v>
      </c>
      <c r="AZ200" s="34"/>
      <c r="BA200" s="34"/>
      <c r="BB200" s="34"/>
      <c r="BC200" s="34"/>
      <c r="BD200" s="34">
        <v>0</v>
      </c>
      <c r="BE200" s="34"/>
      <c r="BF200" s="34"/>
      <c r="BG200" s="34"/>
      <c r="BH200" s="34"/>
      <c r="BI200" s="34">
        <v>1650280</v>
      </c>
      <c r="BJ200" s="34"/>
      <c r="BK200" s="34"/>
      <c r="BL200" s="34"/>
      <c r="BM200" s="34"/>
      <c r="BN200" s="34">
        <v>0</v>
      </c>
      <c r="BO200" s="34"/>
      <c r="BP200" s="34"/>
      <c r="BQ200" s="34"/>
      <c r="BR200" s="34"/>
    </row>
    <row r="201" spans="1:79" s="25" customFormat="1" ht="12.75" customHeight="1">
      <c r="A201" s="30" t="s">
        <v>225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2"/>
      <c r="U201" s="29">
        <v>1534559</v>
      </c>
      <c r="V201" s="29"/>
      <c r="W201" s="29"/>
      <c r="X201" s="29"/>
      <c r="Y201" s="29"/>
      <c r="Z201" s="29">
        <v>0</v>
      </c>
      <c r="AA201" s="29"/>
      <c r="AB201" s="29"/>
      <c r="AC201" s="29"/>
      <c r="AD201" s="29"/>
      <c r="AE201" s="29">
        <v>1118271</v>
      </c>
      <c r="AF201" s="29"/>
      <c r="AG201" s="29"/>
      <c r="AH201" s="29"/>
      <c r="AI201" s="29"/>
      <c r="AJ201" s="29">
        <v>0</v>
      </c>
      <c r="AK201" s="29"/>
      <c r="AL201" s="29"/>
      <c r="AM201" s="29"/>
      <c r="AN201" s="29"/>
      <c r="AO201" s="29">
        <v>1432050</v>
      </c>
      <c r="AP201" s="29"/>
      <c r="AQ201" s="29"/>
      <c r="AR201" s="29"/>
      <c r="AS201" s="29"/>
      <c r="AT201" s="29">
        <v>0</v>
      </c>
      <c r="AU201" s="29"/>
      <c r="AV201" s="29"/>
      <c r="AW201" s="29"/>
      <c r="AX201" s="29"/>
      <c r="AY201" s="29">
        <v>1542318</v>
      </c>
      <c r="AZ201" s="29"/>
      <c r="BA201" s="29"/>
      <c r="BB201" s="29"/>
      <c r="BC201" s="29"/>
      <c r="BD201" s="29">
        <v>0</v>
      </c>
      <c r="BE201" s="29"/>
      <c r="BF201" s="29"/>
      <c r="BG201" s="29"/>
      <c r="BH201" s="29"/>
      <c r="BI201" s="29">
        <v>1650280</v>
      </c>
      <c r="BJ201" s="29"/>
      <c r="BK201" s="29"/>
      <c r="BL201" s="29"/>
      <c r="BM201" s="29"/>
      <c r="BN201" s="29">
        <v>0</v>
      </c>
      <c r="BO201" s="29"/>
      <c r="BP201" s="29"/>
      <c r="BQ201" s="29"/>
      <c r="BR201" s="29"/>
    </row>
    <row r="202" spans="1:79" s="25" customFormat="1" ht="12.75" customHeight="1">
      <c r="A202" s="30" t="s">
        <v>227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2"/>
      <c r="U202" s="29">
        <v>1440481</v>
      </c>
      <c r="V202" s="29"/>
      <c r="W202" s="29"/>
      <c r="X202" s="29"/>
      <c r="Y202" s="29"/>
      <c r="Z202" s="29">
        <v>0</v>
      </c>
      <c r="AA202" s="29"/>
      <c r="AB202" s="29"/>
      <c r="AC202" s="29"/>
      <c r="AD202" s="29"/>
      <c r="AE202" s="29">
        <v>1384125</v>
      </c>
      <c r="AF202" s="29"/>
      <c r="AG202" s="29"/>
      <c r="AH202" s="29"/>
      <c r="AI202" s="29"/>
      <c r="AJ202" s="29">
        <v>0</v>
      </c>
      <c r="AK202" s="29"/>
      <c r="AL202" s="29"/>
      <c r="AM202" s="29"/>
      <c r="AN202" s="29"/>
      <c r="AO202" s="29">
        <v>315182</v>
      </c>
      <c r="AP202" s="29"/>
      <c r="AQ202" s="29"/>
      <c r="AR202" s="29"/>
      <c r="AS202" s="29"/>
      <c r="AT202" s="29">
        <v>0</v>
      </c>
      <c r="AU202" s="29"/>
      <c r="AV202" s="29"/>
      <c r="AW202" s="29"/>
      <c r="AX202" s="29"/>
      <c r="AY202" s="29">
        <v>339452</v>
      </c>
      <c r="AZ202" s="29"/>
      <c r="BA202" s="29"/>
      <c r="BB202" s="29"/>
      <c r="BC202" s="29"/>
      <c r="BD202" s="29">
        <v>0</v>
      </c>
      <c r="BE202" s="29"/>
      <c r="BF202" s="29"/>
      <c r="BG202" s="29"/>
      <c r="BH202" s="29"/>
      <c r="BI202" s="29">
        <v>363213</v>
      </c>
      <c r="BJ202" s="29"/>
      <c r="BK202" s="29"/>
      <c r="BL202" s="29"/>
      <c r="BM202" s="29"/>
      <c r="BN202" s="29">
        <v>0</v>
      </c>
      <c r="BO202" s="29"/>
      <c r="BP202" s="29"/>
      <c r="BQ202" s="29"/>
      <c r="BR202" s="29"/>
    </row>
    <row r="203" spans="1:79" s="6" customFormat="1" ht="12.75" customHeight="1">
      <c r="A203" s="26" t="s">
        <v>147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8"/>
      <c r="U203" s="34">
        <v>9138034</v>
      </c>
      <c r="V203" s="34"/>
      <c r="W203" s="34"/>
      <c r="X203" s="34"/>
      <c r="Y203" s="34"/>
      <c r="Z203" s="34">
        <v>139420</v>
      </c>
      <c r="AA203" s="34"/>
      <c r="AB203" s="34"/>
      <c r="AC203" s="34"/>
      <c r="AD203" s="34"/>
      <c r="AE203" s="34">
        <v>9918950</v>
      </c>
      <c r="AF203" s="34"/>
      <c r="AG203" s="34"/>
      <c r="AH203" s="34"/>
      <c r="AI203" s="34"/>
      <c r="AJ203" s="34">
        <v>130000</v>
      </c>
      <c r="AK203" s="34"/>
      <c r="AL203" s="34"/>
      <c r="AM203" s="34"/>
      <c r="AN203" s="34"/>
      <c r="AO203" s="34">
        <v>10676215</v>
      </c>
      <c r="AP203" s="34"/>
      <c r="AQ203" s="34"/>
      <c r="AR203" s="34"/>
      <c r="AS203" s="34"/>
      <c r="AT203" s="34">
        <v>136300</v>
      </c>
      <c r="AU203" s="34"/>
      <c r="AV203" s="34"/>
      <c r="AW203" s="34"/>
      <c r="AX203" s="34"/>
      <c r="AY203" s="34">
        <v>11498284</v>
      </c>
      <c r="AZ203" s="34"/>
      <c r="BA203" s="34"/>
      <c r="BB203" s="34"/>
      <c r="BC203" s="34"/>
      <c r="BD203" s="34">
        <v>146795</v>
      </c>
      <c r="BE203" s="34"/>
      <c r="BF203" s="34"/>
      <c r="BG203" s="34"/>
      <c r="BH203" s="34"/>
      <c r="BI203" s="34">
        <v>12303164</v>
      </c>
      <c r="BJ203" s="34"/>
      <c r="BK203" s="34"/>
      <c r="BL203" s="34"/>
      <c r="BM203" s="34"/>
      <c r="BN203" s="34">
        <v>157071</v>
      </c>
      <c r="BO203" s="34"/>
      <c r="BP203" s="34"/>
      <c r="BQ203" s="34"/>
      <c r="BR203" s="34"/>
    </row>
    <row r="204" spans="1:79" s="25" customFormat="1" ht="38.25" customHeight="1">
      <c r="A204" s="30" t="s">
        <v>228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2"/>
      <c r="U204" s="29" t="s">
        <v>172</v>
      </c>
      <c r="V204" s="29"/>
      <c r="W204" s="29"/>
      <c r="X204" s="29"/>
      <c r="Y204" s="29"/>
      <c r="Z204" s="29"/>
      <c r="AA204" s="29"/>
      <c r="AB204" s="29"/>
      <c r="AC204" s="29"/>
      <c r="AD204" s="29"/>
      <c r="AE204" s="29" t="s">
        <v>172</v>
      </c>
      <c r="AF204" s="29"/>
      <c r="AG204" s="29"/>
      <c r="AH204" s="29"/>
      <c r="AI204" s="29"/>
      <c r="AJ204" s="29"/>
      <c r="AK204" s="29"/>
      <c r="AL204" s="29"/>
      <c r="AM204" s="29"/>
      <c r="AN204" s="29"/>
      <c r="AO204" s="29" t="s">
        <v>172</v>
      </c>
      <c r="AP204" s="29"/>
      <c r="AQ204" s="29"/>
      <c r="AR204" s="29"/>
      <c r="AS204" s="29"/>
      <c r="AT204" s="29"/>
      <c r="AU204" s="29"/>
      <c r="AV204" s="29"/>
      <c r="AW204" s="29"/>
      <c r="AX204" s="29"/>
      <c r="AY204" s="29" t="s">
        <v>172</v>
      </c>
      <c r="AZ204" s="29"/>
      <c r="BA204" s="29"/>
      <c r="BB204" s="29"/>
      <c r="BC204" s="29"/>
      <c r="BD204" s="29"/>
      <c r="BE204" s="29"/>
      <c r="BF204" s="29"/>
      <c r="BG204" s="29"/>
      <c r="BH204" s="29"/>
      <c r="BI204" s="29" t="s">
        <v>172</v>
      </c>
      <c r="BJ204" s="29"/>
      <c r="BK204" s="29"/>
      <c r="BL204" s="29"/>
      <c r="BM204" s="29"/>
      <c r="BN204" s="29"/>
      <c r="BO204" s="29"/>
      <c r="BP204" s="29"/>
      <c r="BQ204" s="29"/>
      <c r="BR204" s="29"/>
    </row>
    <row r="207" spans="1:79" ht="14.25" customHeight="1">
      <c r="A207" s="67" t="s">
        <v>125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79" ht="15" customHeight="1">
      <c r="A208" s="86" t="s">
        <v>6</v>
      </c>
      <c r="B208" s="87"/>
      <c r="C208" s="87"/>
      <c r="D208" s="86" t="s">
        <v>10</v>
      </c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8"/>
      <c r="W208" s="46" t="s">
        <v>254</v>
      </c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 t="s">
        <v>258</v>
      </c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 t="s">
        <v>269</v>
      </c>
      <c r="AV208" s="46"/>
      <c r="AW208" s="46"/>
      <c r="AX208" s="46"/>
      <c r="AY208" s="46"/>
      <c r="AZ208" s="46"/>
      <c r="BA208" s="46" t="s">
        <v>276</v>
      </c>
      <c r="BB208" s="46"/>
      <c r="BC208" s="46"/>
      <c r="BD208" s="46"/>
      <c r="BE208" s="46"/>
      <c r="BF208" s="46"/>
      <c r="BG208" s="46" t="s">
        <v>285</v>
      </c>
      <c r="BH208" s="46"/>
      <c r="BI208" s="46"/>
      <c r="BJ208" s="46"/>
      <c r="BK208" s="46"/>
      <c r="BL208" s="46"/>
    </row>
    <row r="209" spans="1:79" ht="15" customHeight="1">
      <c r="A209" s="100"/>
      <c r="B209" s="101"/>
      <c r="C209" s="101"/>
      <c r="D209" s="100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2"/>
      <c r="W209" s="46" t="s">
        <v>4</v>
      </c>
      <c r="X209" s="46"/>
      <c r="Y209" s="46"/>
      <c r="Z209" s="46"/>
      <c r="AA209" s="46"/>
      <c r="AB209" s="46"/>
      <c r="AC209" s="46" t="s">
        <v>3</v>
      </c>
      <c r="AD209" s="46"/>
      <c r="AE209" s="46"/>
      <c r="AF209" s="46"/>
      <c r="AG209" s="46"/>
      <c r="AH209" s="46"/>
      <c r="AI209" s="46" t="s">
        <v>4</v>
      </c>
      <c r="AJ209" s="46"/>
      <c r="AK209" s="46"/>
      <c r="AL209" s="46"/>
      <c r="AM209" s="46"/>
      <c r="AN209" s="46"/>
      <c r="AO209" s="46" t="s">
        <v>3</v>
      </c>
      <c r="AP209" s="46"/>
      <c r="AQ209" s="46"/>
      <c r="AR209" s="46"/>
      <c r="AS209" s="46"/>
      <c r="AT209" s="46"/>
      <c r="AU209" s="73" t="s">
        <v>4</v>
      </c>
      <c r="AV209" s="73"/>
      <c r="AW209" s="73"/>
      <c r="AX209" s="73" t="s">
        <v>3</v>
      </c>
      <c r="AY209" s="73"/>
      <c r="AZ209" s="73"/>
      <c r="BA209" s="73" t="s">
        <v>4</v>
      </c>
      <c r="BB209" s="73"/>
      <c r="BC209" s="73"/>
      <c r="BD209" s="73" t="s">
        <v>3</v>
      </c>
      <c r="BE209" s="73"/>
      <c r="BF209" s="73"/>
      <c r="BG209" s="73" t="s">
        <v>4</v>
      </c>
      <c r="BH209" s="73"/>
      <c r="BI209" s="73"/>
      <c r="BJ209" s="73" t="s">
        <v>3</v>
      </c>
      <c r="BK209" s="73"/>
      <c r="BL209" s="73"/>
    </row>
    <row r="210" spans="1:79" ht="57" customHeight="1">
      <c r="A210" s="89"/>
      <c r="B210" s="90"/>
      <c r="C210" s="90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1"/>
      <c r="W210" s="46" t="s">
        <v>12</v>
      </c>
      <c r="X210" s="46"/>
      <c r="Y210" s="46"/>
      <c r="Z210" s="46" t="s">
        <v>11</v>
      </c>
      <c r="AA210" s="46"/>
      <c r="AB210" s="46"/>
      <c r="AC210" s="46" t="s">
        <v>12</v>
      </c>
      <c r="AD210" s="46"/>
      <c r="AE210" s="46"/>
      <c r="AF210" s="46" t="s">
        <v>11</v>
      </c>
      <c r="AG210" s="46"/>
      <c r="AH210" s="46"/>
      <c r="AI210" s="46" t="s">
        <v>12</v>
      </c>
      <c r="AJ210" s="46"/>
      <c r="AK210" s="46"/>
      <c r="AL210" s="46" t="s">
        <v>11</v>
      </c>
      <c r="AM210" s="46"/>
      <c r="AN210" s="46"/>
      <c r="AO210" s="46" t="s">
        <v>12</v>
      </c>
      <c r="AP210" s="46"/>
      <c r="AQ210" s="46"/>
      <c r="AR210" s="46" t="s">
        <v>11</v>
      </c>
      <c r="AS210" s="46"/>
      <c r="AT210" s="46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</row>
    <row r="211" spans="1:79" ht="15" customHeight="1">
      <c r="A211" s="81">
        <v>1</v>
      </c>
      <c r="B211" s="82"/>
      <c r="C211" s="82"/>
      <c r="D211" s="81">
        <v>2</v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3"/>
      <c r="W211" s="46">
        <v>3</v>
      </c>
      <c r="X211" s="46"/>
      <c r="Y211" s="46"/>
      <c r="Z211" s="46">
        <v>4</v>
      </c>
      <c r="AA211" s="46"/>
      <c r="AB211" s="46"/>
      <c r="AC211" s="46">
        <v>5</v>
      </c>
      <c r="AD211" s="46"/>
      <c r="AE211" s="46"/>
      <c r="AF211" s="46">
        <v>6</v>
      </c>
      <c r="AG211" s="46"/>
      <c r="AH211" s="46"/>
      <c r="AI211" s="46">
        <v>7</v>
      </c>
      <c r="AJ211" s="46"/>
      <c r="AK211" s="46"/>
      <c r="AL211" s="46">
        <v>8</v>
      </c>
      <c r="AM211" s="46"/>
      <c r="AN211" s="46"/>
      <c r="AO211" s="46">
        <v>9</v>
      </c>
      <c r="AP211" s="46"/>
      <c r="AQ211" s="46"/>
      <c r="AR211" s="46">
        <v>10</v>
      </c>
      <c r="AS211" s="46"/>
      <c r="AT211" s="46"/>
      <c r="AU211" s="46">
        <v>11</v>
      </c>
      <c r="AV211" s="46"/>
      <c r="AW211" s="46"/>
      <c r="AX211" s="46">
        <v>12</v>
      </c>
      <c r="AY211" s="46"/>
      <c r="AZ211" s="46"/>
      <c r="BA211" s="46">
        <v>13</v>
      </c>
      <c r="BB211" s="46"/>
      <c r="BC211" s="46"/>
      <c r="BD211" s="46">
        <v>14</v>
      </c>
      <c r="BE211" s="46"/>
      <c r="BF211" s="46"/>
      <c r="BG211" s="46">
        <v>15</v>
      </c>
      <c r="BH211" s="46"/>
      <c r="BI211" s="46"/>
      <c r="BJ211" s="46">
        <v>16</v>
      </c>
      <c r="BK211" s="46"/>
      <c r="BL211" s="46"/>
    </row>
    <row r="212" spans="1:79" s="1" customFormat="1" ht="12.75" hidden="1" customHeight="1">
      <c r="A212" s="97" t="s">
        <v>69</v>
      </c>
      <c r="B212" s="98"/>
      <c r="C212" s="98"/>
      <c r="D212" s="97" t="s">
        <v>57</v>
      </c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9"/>
      <c r="W212" s="71" t="s">
        <v>72</v>
      </c>
      <c r="X212" s="71"/>
      <c r="Y212" s="71"/>
      <c r="Z212" s="71" t="s">
        <v>73</v>
      </c>
      <c r="AA212" s="71"/>
      <c r="AB212" s="71"/>
      <c r="AC212" s="69" t="s">
        <v>74</v>
      </c>
      <c r="AD212" s="69"/>
      <c r="AE212" s="69"/>
      <c r="AF212" s="69" t="s">
        <v>75</v>
      </c>
      <c r="AG212" s="69"/>
      <c r="AH212" s="69"/>
      <c r="AI212" s="71" t="s">
        <v>76</v>
      </c>
      <c r="AJ212" s="71"/>
      <c r="AK212" s="71"/>
      <c r="AL212" s="71" t="s">
        <v>77</v>
      </c>
      <c r="AM212" s="71"/>
      <c r="AN212" s="71"/>
      <c r="AO212" s="69" t="s">
        <v>104</v>
      </c>
      <c r="AP212" s="69"/>
      <c r="AQ212" s="69"/>
      <c r="AR212" s="69" t="s">
        <v>78</v>
      </c>
      <c r="AS212" s="69"/>
      <c r="AT212" s="69"/>
      <c r="AU212" s="71" t="s">
        <v>105</v>
      </c>
      <c r="AV212" s="71"/>
      <c r="AW212" s="71"/>
      <c r="AX212" s="69" t="s">
        <v>106</v>
      </c>
      <c r="AY212" s="69"/>
      <c r="AZ212" s="69"/>
      <c r="BA212" s="71" t="s">
        <v>107</v>
      </c>
      <c r="BB212" s="71"/>
      <c r="BC212" s="71"/>
      <c r="BD212" s="69" t="s">
        <v>108</v>
      </c>
      <c r="BE212" s="69"/>
      <c r="BF212" s="69"/>
      <c r="BG212" s="71" t="s">
        <v>109</v>
      </c>
      <c r="BH212" s="71"/>
      <c r="BI212" s="71"/>
      <c r="BJ212" s="69" t="s">
        <v>110</v>
      </c>
      <c r="BK212" s="69"/>
      <c r="BL212" s="69"/>
      <c r="CA212" s="1" t="s">
        <v>103</v>
      </c>
    </row>
    <row r="213" spans="1:79" s="25" customFormat="1" ht="12.75" customHeight="1">
      <c r="A213" s="41">
        <v>1</v>
      </c>
      <c r="B213" s="42"/>
      <c r="C213" s="42"/>
      <c r="D213" s="30" t="s">
        <v>229</v>
      </c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2"/>
      <c r="W213" s="39">
        <v>16</v>
      </c>
      <c r="X213" s="39"/>
      <c r="Y213" s="39"/>
      <c r="Z213" s="39">
        <v>15</v>
      </c>
      <c r="AA213" s="39"/>
      <c r="AB213" s="39"/>
      <c r="AC213" s="39">
        <v>0</v>
      </c>
      <c r="AD213" s="39"/>
      <c r="AE213" s="39"/>
      <c r="AF213" s="39">
        <v>0</v>
      </c>
      <c r="AG213" s="39"/>
      <c r="AH213" s="39"/>
      <c r="AI213" s="39">
        <v>26.5</v>
      </c>
      <c r="AJ213" s="39"/>
      <c r="AK213" s="39"/>
      <c r="AL213" s="39">
        <v>26.5</v>
      </c>
      <c r="AM213" s="39"/>
      <c r="AN213" s="39"/>
      <c r="AO213" s="39">
        <v>0</v>
      </c>
      <c r="AP213" s="39"/>
      <c r="AQ213" s="39"/>
      <c r="AR213" s="39">
        <v>0</v>
      </c>
      <c r="AS213" s="39"/>
      <c r="AT213" s="39"/>
      <c r="AU213" s="39">
        <v>26.5</v>
      </c>
      <c r="AV213" s="39"/>
      <c r="AW213" s="39"/>
      <c r="AX213" s="39">
        <v>0</v>
      </c>
      <c r="AY213" s="39"/>
      <c r="AZ213" s="39"/>
      <c r="BA213" s="39">
        <v>26.5</v>
      </c>
      <c r="BB213" s="39"/>
      <c r="BC213" s="39"/>
      <c r="BD213" s="39">
        <v>0</v>
      </c>
      <c r="BE213" s="39"/>
      <c r="BF213" s="39"/>
      <c r="BG213" s="39">
        <v>26.5</v>
      </c>
      <c r="BH213" s="39"/>
      <c r="BI213" s="39"/>
      <c r="BJ213" s="39">
        <v>0</v>
      </c>
      <c r="BK213" s="39"/>
      <c r="BL213" s="39"/>
      <c r="CA213" s="25" t="s">
        <v>43</v>
      </c>
    </row>
    <row r="214" spans="1:79" s="25" customFormat="1" ht="12.75" customHeight="1">
      <c r="A214" s="41">
        <v>2</v>
      </c>
      <c r="B214" s="42"/>
      <c r="C214" s="42"/>
      <c r="D214" s="30" t="s">
        <v>230</v>
      </c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2"/>
      <c r="W214" s="39">
        <v>70</v>
      </c>
      <c r="X214" s="39"/>
      <c r="Y214" s="39"/>
      <c r="Z214" s="39">
        <v>65</v>
      </c>
      <c r="AA214" s="39"/>
      <c r="AB214" s="39"/>
      <c r="AC214" s="39">
        <v>0</v>
      </c>
      <c r="AD214" s="39"/>
      <c r="AE214" s="39"/>
      <c r="AF214" s="39">
        <v>0</v>
      </c>
      <c r="AG214" s="39"/>
      <c r="AH214" s="39"/>
      <c r="AI214" s="39">
        <v>73.5</v>
      </c>
      <c r="AJ214" s="39"/>
      <c r="AK214" s="39"/>
      <c r="AL214" s="39">
        <v>73.5</v>
      </c>
      <c r="AM214" s="39"/>
      <c r="AN214" s="39"/>
      <c r="AO214" s="39">
        <v>0</v>
      </c>
      <c r="AP214" s="39"/>
      <c r="AQ214" s="39"/>
      <c r="AR214" s="39">
        <v>0</v>
      </c>
      <c r="AS214" s="39"/>
      <c r="AT214" s="39"/>
      <c r="AU214" s="39">
        <v>73.5</v>
      </c>
      <c r="AV214" s="39"/>
      <c r="AW214" s="39"/>
      <c r="AX214" s="39">
        <v>0</v>
      </c>
      <c r="AY214" s="39"/>
      <c r="AZ214" s="39"/>
      <c r="BA214" s="39">
        <v>73.5</v>
      </c>
      <c r="BB214" s="39"/>
      <c r="BC214" s="39"/>
      <c r="BD214" s="39">
        <v>0</v>
      </c>
      <c r="BE214" s="39"/>
      <c r="BF214" s="39"/>
      <c r="BG214" s="39">
        <v>73.5</v>
      </c>
      <c r="BH214" s="39"/>
      <c r="BI214" s="39"/>
      <c r="BJ214" s="39">
        <v>0</v>
      </c>
      <c r="BK214" s="39"/>
      <c r="BL214" s="39"/>
    </row>
    <row r="215" spans="1:79" s="25" customFormat="1" ht="12.75" customHeight="1">
      <c r="A215" s="41">
        <v>3</v>
      </c>
      <c r="B215" s="42"/>
      <c r="C215" s="42"/>
      <c r="D215" s="30" t="s">
        <v>231</v>
      </c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2"/>
      <c r="W215" s="39">
        <v>0</v>
      </c>
      <c r="X215" s="39"/>
      <c r="Y215" s="39"/>
      <c r="Z215" s="39">
        <v>2</v>
      </c>
      <c r="AA215" s="39"/>
      <c r="AB215" s="39"/>
      <c r="AC215" s="39">
        <v>0</v>
      </c>
      <c r="AD215" s="39"/>
      <c r="AE215" s="39"/>
      <c r="AF215" s="39">
        <v>0</v>
      </c>
      <c r="AG215" s="39"/>
      <c r="AH215" s="39"/>
      <c r="AI215" s="39">
        <v>1</v>
      </c>
      <c r="AJ215" s="39"/>
      <c r="AK215" s="39"/>
      <c r="AL215" s="39">
        <v>1</v>
      </c>
      <c r="AM215" s="39"/>
      <c r="AN215" s="39"/>
      <c r="AO215" s="39">
        <v>0</v>
      </c>
      <c r="AP215" s="39"/>
      <c r="AQ215" s="39"/>
      <c r="AR215" s="39">
        <v>0</v>
      </c>
      <c r="AS215" s="39"/>
      <c r="AT215" s="39"/>
      <c r="AU215" s="39">
        <v>1</v>
      </c>
      <c r="AV215" s="39"/>
      <c r="AW215" s="39"/>
      <c r="AX215" s="39">
        <v>0</v>
      </c>
      <c r="AY215" s="39"/>
      <c r="AZ215" s="39"/>
      <c r="BA215" s="39">
        <v>1</v>
      </c>
      <c r="BB215" s="39"/>
      <c r="BC215" s="39"/>
      <c r="BD215" s="39">
        <v>0</v>
      </c>
      <c r="BE215" s="39"/>
      <c r="BF215" s="39"/>
      <c r="BG215" s="39">
        <v>1</v>
      </c>
      <c r="BH215" s="39"/>
      <c r="BI215" s="39"/>
      <c r="BJ215" s="39">
        <v>0</v>
      </c>
      <c r="BK215" s="39"/>
      <c r="BL215" s="39"/>
    </row>
    <row r="216" spans="1:79" s="6" customFormat="1" ht="12.75" customHeight="1">
      <c r="A216" s="43">
        <v>4</v>
      </c>
      <c r="B216" s="44"/>
      <c r="C216" s="44"/>
      <c r="D216" s="26" t="s">
        <v>232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8"/>
      <c r="W216" s="40">
        <v>86</v>
      </c>
      <c r="X216" s="40"/>
      <c r="Y216" s="40"/>
      <c r="Z216" s="40">
        <v>82</v>
      </c>
      <c r="AA216" s="40"/>
      <c r="AB216" s="40"/>
      <c r="AC216" s="40">
        <v>0</v>
      </c>
      <c r="AD216" s="40"/>
      <c r="AE216" s="40"/>
      <c r="AF216" s="40">
        <v>0</v>
      </c>
      <c r="AG216" s="40"/>
      <c r="AH216" s="40"/>
      <c r="AI216" s="40">
        <v>101</v>
      </c>
      <c r="AJ216" s="40"/>
      <c r="AK216" s="40"/>
      <c r="AL216" s="40">
        <v>101</v>
      </c>
      <c r="AM216" s="40"/>
      <c r="AN216" s="40"/>
      <c r="AO216" s="40">
        <v>0</v>
      </c>
      <c r="AP216" s="40"/>
      <c r="AQ216" s="40"/>
      <c r="AR216" s="40">
        <v>0</v>
      </c>
      <c r="AS216" s="40"/>
      <c r="AT216" s="40"/>
      <c r="AU216" s="40">
        <v>101</v>
      </c>
      <c r="AV216" s="40"/>
      <c r="AW216" s="40"/>
      <c r="AX216" s="40">
        <v>0</v>
      </c>
      <c r="AY216" s="40"/>
      <c r="AZ216" s="40"/>
      <c r="BA216" s="40">
        <v>101</v>
      </c>
      <c r="BB216" s="40"/>
      <c r="BC216" s="40"/>
      <c r="BD216" s="40">
        <v>0</v>
      </c>
      <c r="BE216" s="40"/>
      <c r="BF216" s="40"/>
      <c r="BG216" s="40">
        <v>101</v>
      </c>
      <c r="BH216" s="40"/>
      <c r="BI216" s="40"/>
      <c r="BJ216" s="40">
        <v>0</v>
      </c>
      <c r="BK216" s="40"/>
      <c r="BL216" s="40"/>
    </row>
    <row r="217" spans="1:79" s="25" customFormat="1" ht="25.5" customHeight="1">
      <c r="A217" s="41">
        <v>5</v>
      </c>
      <c r="B217" s="42"/>
      <c r="C217" s="42"/>
      <c r="D217" s="30" t="s">
        <v>233</v>
      </c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2"/>
      <c r="W217" s="39" t="s">
        <v>172</v>
      </c>
      <c r="X217" s="39"/>
      <c r="Y217" s="39"/>
      <c r="Z217" s="39" t="s">
        <v>172</v>
      </c>
      <c r="AA217" s="39"/>
      <c r="AB217" s="39"/>
      <c r="AC217" s="39"/>
      <c r="AD217" s="39"/>
      <c r="AE217" s="39"/>
      <c r="AF217" s="39"/>
      <c r="AG217" s="39"/>
      <c r="AH217" s="39"/>
      <c r="AI217" s="39" t="s">
        <v>172</v>
      </c>
      <c r="AJ217" s="39"/>
      <c r="AK217" s="39"/>
      <c r="AL217" s="39" t="s">
        <v>172</v>
      </c>
      <c r="AM217" s="39"/>
      <c r="AN217" s="39"/>
      <c r="AO217" s="39"/>
      <c r="AP217" s="39"/>
      <c r="AQ217" s="39"/>
      <c r="AR217" s="39"/>
      <c r="AS217" s="39"/>
      <c r="AT217" s="39"/>
      <c r="AU217" s="39" t="s">
        <v>172</v>
      </c>
      <c r="AV217" s="39"/>
      <c r="AW217" s="39"/>
      <c r="AX217" s="39"/>
      <c r="AY217" s="39"/>
      <c r="AZ217" s="39"/>
      <c r="BA217" s="39" t="s">
        <v>172</v>
      </c>
      <c r="BB217" s="39"/>
      <c r="BC217" s="39"/>
      <c r="BD217" s="39"/>
      <c r="BE217" s="39"/>
      <c r="BF217" s="39"/>
      <c r="BG217" s="39" t="s">
        <v>172</v>
      </c>
      <c r="BH217" s="39"/>
      <c r="BI217" s="39"/>
      <c r="BJ217" s="39"/>
      <c r="BK217" s="39"/>
      <c r="BL217" s="39"/>
    </row>
    <row r="220" spans="1:79" ht="14.25" customHeight="1">
      <c r="A220" s="67" t="s">
        <v>153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4.25" customHeight="1">
      <c r="A221" s="67" t="s">
        <v>270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</row>
    <row r="222" spans="1:79" ht="15" customHeight="1">
      <c r="A222" s="72" t="s">
        <v>253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</row>
    <row r="223" spans="1:79" ht="15" customHeight="1">
      <c r="A223" s="46" t="s">
        <v>6</v>
      </c>
      <c r="B223" s="46"/>
      <c r="C223" s="46"/>
      <c r="D223" s="46"/>
      <c r="E223" s="46"/>
      <c r="F223" s="46"/>
      <c r="G223" s="46" t="s">
        <v>126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 t="s">
        <v>13</v>
      </c>
      <c r="U223" s="46"/>
      <c r="V223" s="46"/>
      <c r="W223" s="46"/>
      <c r="X223" s="46"/>
      <c r="Y223" s="46"/>
      <c r="Z223" s="46"/>
      <c r="AA223" s="81" t="s">
        <v>254</v>
      </c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6"/>
      <c r="AP223" s="81" t="s">
        <v>257</v>
      </c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3"/>
      <c r="BE223" s="81" t="s">
        <v>264</v>
      </c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3"/>
    </row>
    <row r="224" spans="1:79" ht="32.1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 t="s">
        <v>4</v>
      </c>
      <c r="AB224" s="46"/>
      <c r="AC224" s="46"/>
      <c r="AD224" s="46"/>
      <c r="AE224" s="46"/>
      <c r="AF224" s="46" t="s">
        <v>3</v>
      </c>
      <c r="AG224" s="46"/>
      <c r="AH224" s="46"/>
      <c r="AI224" s="46"/>
      <c r="AJ224" s="46"/>
      <c r="AK224" s="46" t="s">
        <v>89</v>
      </c>
      <c r="AL224" s="46"/>
      <c r="AM224" s="46"/>
      <c r="AN224" s="46"/>
      <c r="AO224" s="46"/>
      <c r="AP224" s="46" t="s">
        <v>4</v>
      </c>
      <c r="AQ224" s="46"/>
      <c r="AR224" s="46"/>
      <c r="AS224" s="46"/>
      <c r="AT224" s="46"/>
      <c r="AU224" s="46" t="s">
        <v>3</v>
      </c>
      <c r="AV224" s="46"/>
      <c r="AW224" s="46"/>
      <c r="AX224" s="46"/>
      <c r="AY224" s="46"/>
      <c r="AZ224" s="46" t="s">
        <v>96</v>
      </c>
      <c r="BA224" s="46"/>
      <c r="BB224" s="46"/>
      <c r="BC224" s="46"/>
      <c r="BD224" s="46"/>
      <c r="BE224" s="46" t="s">
        <v>4</v>
      </c>
      <c r="BF224" s="46"/>
      <c r="BG224" s="46"/>
      <c r="BH224" s="46"/>
      <c r="BI224" s="46"/>
      <c r="BJ224" s="46" t="s">
        <v>3</v>
      </c>
      <c r="BK224" s="46"/>
      <c r="BL224" s="46"/>
      <c r="BM224" s="46"/>
      <c r="BN224" s="46"/>
      <c r="BO224" s="46" t="s">
        <v>127</v>
      </c>
      <c r="BP224" s="46"/>
      <c r="BQ224" s="46"/>
      <c r="BR224" s="46"/>
      <c r="BS224" s="46"/>
    </row>
    <row r="225" spans="1:79" ht="15" customHeight="1">
      <c r="A225" s="46">
        <v>1</v>
      </c>
      <c r="B225" s="46"/>
      <c r="C225" s="46"/>
      <c r="D225" s="46"/>
      <c r="E225" s="46"/>
      <c r="F225" s="46"/>
      <c r="G225" s="46">
        <v>2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>
        <v>3</v>
      </c>
      <c r="U225" s="46"/>
      <c r="V225" s="46"/>
      <c r="W225" s="46"/>
      <c r="X225" s="46"/>
      <c r="Y225" s="46"/>
      <c r="Z225" s="46"/>
      <c r="AA225" s="46">
        <v>4</v>
      </c>
      <c r="AB225" s="46"/>
      <c r="AC225" s="46"/>
      <c r="AD225" s="46"/>
      <c r="AE225" s="46"/>
      <c r="AF225" s="46">
        <v>5</v>
      </c>
      <c r="AG225" s="46"/>
      <c r="AH225" s="46"/>
      <c r="AI225" s="46"/>
      <c r="AJ225" s="46"/>
      <c r="AK225" s="46">
        <v>6</v>
      </c>
      <c r="AL225" s="46"/>
      <c r="AM225" s="46"/>
      <c r="AN225" s="46"/>
      <c r="AO225" s="46"/>
      <c r="AP225" s="46">
        <v>7</v>
      </c>
      <c r="AQ225" s="46"/>
      <c r="AR225" s="46"/>
      <c r="AS225" s="46"/>
      <c r="AT225" s="46"/>
      <c r="AU225" s="46">
        <v>8</v>
      </c>
      <c r="AV225" s="46"/>
      <c r="AW225" s="46"/>
      <c r="AX225" s="46"/>
      <c r="AY225" s="46"/>
      <c r="AZ225" s="46">
        <v>9</v>
      </c>
      <c r="BA225" s="46"/>
      <c r="BB225" s="46"/>
      <c r="BC225" s="46"/>
      <c r="BD225" s="46"/>
      <c r="BE225" s="46">
        <v>10</v>
      </c>
      <c r="BF225" s="46"/>
      <c r="BG225" s="46"/>
      <c r="BH225" s="46"/>
      <c r="BI225" s="46"/>
      <c r="BJ225" s="46">
        <v>11</v>
      </c>
      <c r="BK225" s="46"/>
      <c r="BL225" s="46"/>
      <c r="BM225" s="46"/>
      <c r="BN225" s="46"/>
      <c r="BO225" s="46">
        <v>12</v>
      </c>
      <c r="BP225" s="46"/>
      <c r="BQ225" s="46"/>
      <c r="BR225" s="46"/>
      <c r="BS225" s="46"/>
    </row>
    <row r="226" spans="1:79" s="1" customFormat="1" ht="15" hidden="1" customHeight="1">
      <c r="A226" s="71" t="s">
        <v>69</v>
      </c>
      <c r="B226" s="71"/>
      <c r="C226" s="71"/>
      <c r="D226" s="71"/>
      <c r="E226" s="71"/>
      <c r="F226" s="71"/>
      <c r="G226" s="70" t="s">
        <v>57</v>
      </c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 t="s">
        <v>79</v>
      </c>
      <c r="U226" s="70"/>
      <c r="V226" s="70"/>
      <c r="W226" s="70"/>
      <c r="X226" s="70"/>
      <c r="Y226" s="70"/>
      <c r="Z226" s="70"/>
      <c r="AA226" s="69" t="s">
        <v>65</v>
      </c>
      <c r="AB226" s="69"/>
      <c r="AC226" s="69"/>
      <c r="AD226" s="69"/>
      <c r="AE226" s="69"/>
      <c r="AF226" s="69" t="s">
        <v>66</v>
      </c>
      <c r="AG226" s="69"/>
      <c r="AH226" s="69"/>
      <c r="AI226" s="69"/>
      <c r="AJ226" s="69"/>
      <c r="AK226" s="92" t="s">
        <v>122</v>
      </c>
      <c r="AL226" s="92"/>
      <c r="AM226" s="92"/>
      <c r="AN226" s="92"/>
      <c r="AO226" s="92"/>
      <c r="AP226" s="69" t="s">
        <v>67</v>
      </c>
      <c r="AQ226" s="69"/>
      <c r="AR226" s="69"/>
      <c r="AS226" s="69"/>
      <c r="AT226" s="69"/>
      <c r="AU226" s="69" t="s">
        <v>68</v>
      </c>
      <c r="AV226" s="69"/>
      <c r="AW226" s="69"/>
      <c r="AX226" s="69"/>
      <c r="AY226" s="69"/>
      <c r="AZ226" s="92" t="s">
        <v>122</v>
      </c>
      <c r="BA226" s="92"/>
      <c r="BB226" s="92"/>
      <c r="BC226" s="92"/>
      <c r="BD226" s="92"/>
      <c r="BE226" s="69" t="s">
        <v>58</v>
      </c>
      <c r="BF226" s="69"/>
      <c r="BG226" s="69"/>
      <c r="BH226" s="69"/>
      <c r="BI226" s="69"/>
      <c r="BJ226" s="69" t="s">
        <v>59</v>
      </c>
      <c r="BK226" s="69"/>
      <c r="BL226" s="69"/>
      <c r="BM226" s="69"/>
      <c r="BN226" s="69"/>
      <c r="BO226" s="92" t="s">
        <v>122</v>
      </c>
      <c r="BP226" s="92"/>
      <c r="BQ226" s="92"/>
      <c r="BR226" s="92"/>
      <c r="BS226" s="92"/>
      <c r="CA226" s="1" t="s">
        <v>44</v>
      </c>
    </row>
    <row r="227" spans="1:79" s="25" customFormat="1" ht="38.25" customHeight="1">
      <c r="A227" s="35">
        <v>1</v>
      </c>
      <c r="B227" s="35"/>
      <c r="C227" s="35"/>
      <c r="D227" s="35"/>
      <c r="E227" s="35"/>
      <c r="F227" s="35"/>
      <c r="G227" s="30" t="s">
        <v>234</v>
      </c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2"/>
      <c r="T227" s="38" t="s">
        <v>235</v>
      </c>
      <c r="U227" s="93"/>
      <c r="V227" s="93"/>
      <c r="W227" s="93"/>
      <c r="X227" s="93"/>
      <c r="Y227" s="93"/>
      <c r="Z227" s="94"/>
      <c r="AA227" s="29">
        <v>31500</v>
      </c>
      <c r="AB227" s="29"/>
      <c r="AC227" s="29"/>
      <c r="AD227" s="29"/>
      <c r="AE227" s="29"/>
      <c r="AF227" s="29">
        <v>0</v>
      </c>
      <c r="AG227" s="29"/>
      <c r="AH227" s="29"/>
      <c r="AI227" s="29"/>
      <c r="AJ227" s="29"/>
      <c r="AK227" s="29">
        <f>IF(ISNUMBER(AA227),AA227,0)+IF(ISNUMBER(AF227),AF227,0)</f>
        <v>31500</v>
      </c>
      <c r="AL227" s="29"/>
      <c r="AM227" s="29"/>
      <c r="AN227" s="29"/>
      <c r="AO227" s="29"/>
      <c r="AP227" s="29">
        <v>0</v>
      </c>
      <c r="AQ227" s="29"/>
      <c r="AR227" s="29"/>
      <c r="AS227" s="29"/>
      <c r="AT227" s="29"/>
      <c r="AU227" s="29">
        <v>0</v>
      </c>
      <c r="AV227" s="29"/>
      <c r="AW227" s="29"/>
      <c r="AX227" s="29"/>
      <c r="AY227" s="29"/>
      <c r="AZ227" s="29">
        <f>IF(ISNUMBER(AP227),AP227,0)+IF(ISNUMBER(AU227),AU227,0)</f>
        <v>0</v>
      </c>
      <c r="BA227" s="29"/>
      <c r="BB227" s="29"/>
      <c r="BC227" s="29"/>
      <c r="BD227" s="29"/>
      <c r="BE227" s="29">
        <v>0</v>
      </c>
      <c r="BF227" s="29"/>
      <c r="BG227" s="29"/>
      <c r="BH227" s="29"/>
      <c r="BI227" s="29"/>
      <c r="BJ227" s="29">
        <v>0</v>
      </c>
      <c r="BK227" s="29"/>
      <c r="BL227" s="29"/>
      <c r="BM227" s="29"/>
      <c r="BN227" s="29"/>
      <c r="BO227" s="29">
        <f>IF(ISNUMBER(BE227),BE227,0)+IF(ISNUMBER(BJ227),BJ227,0)</f>
        <v>0</v>
      </c>
      <c r="BP227" s="29"/>
      <c r="BQ227" s="29"/>
      <c r="BR227" s="29"/>
      <c r="BS227" s="29"/>
      <c r="CA227" s="25" t="s">
        <v>45</v>
      </c>
    </row>
    <row r="228" spans="1:79" s="25" customFormat="1" ht="38.25" customHeight="1">
      <c r="A228" s="35">
        <v>2</v>
      </c>
      <c r="B228" s="35"/>
      <c r="C228" s="35"/>
      <c r="D228" s="35"/>
      <c r="E228" s="35"/>
      <c r="F228" s="35"/>
      <c r="G228" s="30" t="s">
        <v>236</v>
      </c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2"/>
      <c r="T228" s="38" t="s">
        <v>237</v>
      </c>
      <c r="U228" s="31"/>
      <c r="V228" s="31"/>
      <c r="W228" s="31"/>
      <c r="X228" s="31"/>
      <c r="Y228" s="31"/>
      <c r="Z228" s="32"/>
      <c r="AA228" s="29">
        <v>9859</v>
      </c>
      <c r="AB228" s="29"/>
      <c r="AC228" s="29"/>
      <c r="AD228" s="29"/>
      <c r="AE228" s="29"/>
      <c r="AF228" s="29">
        <v>0</v>
      </c>
      <c r="AG228" s="29"/>
      <c r="AH228" s="29"/>
      <c r="AI228" s="29"/>
      <c r="AJ228" s="29"/>
      <c r="AK228" s="29">
        <f>IF(ISNUMBER(AA228),AA228,0)+IF(ISNUMBER(AF228),AF228,0)</f>
        <v>9859</v>
      </c>
      <c r="AL228" s="29"/>
      <c r="AM228" s="29"/>
      <c r="AN228" s="29"/>
      <c r="AO228" s="29"/>
      <c r="AP228" s="29">
        <v>0</v>
      </c>
      <c r="AQ228" s="29"/>
      <c r="AR228" s="29"/>
      <c r="AS228" s="29"/>
      <c r="AT228" s="29"/>
      <c r="AU228" s="29">
        <v>0</v>
      </c>
      <c r="AV228" s="29"/>
      <c r="AW228" s="29"/>
      <c r="AX228" s="29"/>
      <c r="AY228" s="29"/>
      <c r="AZ228" s="29">
        <f>IF(ISNUMBER(AP228),AP228,0)+IF(ISNUMBER(AU228),AU228,0)</f>
        <v>0</v>
      </c>
      <c r="BA228" s="29"/>
      <c r="BB228" s="29"/>
      <c r="BC228" s="29"/>
      <c r="BD228" s="29"/>
      <c r="BE228" s="29">
        <v>0</v>
      </c>
      <c r="BF228" s="29"/>
      <c r="BG228" s="29"/>
      <c r="BH228" s="29"/>
      <c r="BI228" s="29"/>
      <c r="BJ228" s="29">
        <v>0</v>
      </c>
      <c r="BK228" s="29"/>
      <c r="BL228" s="29"/>
      <c r="BM228" s="29"/>
      <c r="BN228" s="29"/>
      <c r="BO228" s="29">
        <f>IF(ISNUMBER(BE228),BE228,0)+IF(ISNUMBER(BJ228),BJ228,0)</f>
        <v>0</v>
      </c>
      <c r="BP228" s="29"/>
      <c r="BQ228" s="29"/>
      <c r="BR228" s="29"/>
      <c r="BS228" s="29"/>
    </row>
    <row r="229" spans="1:79" s="25" customFormat="1" ht="89.25" customHeight="1">
      <c r="A229" s="35">
        <v>3</v>
      </c>
      <c r="B229" s="35"/>
      <c r="C229" s="35"/>
      <c r="D229" s="35"/>
      <c r="E229" s="35"/>
      <c r="F229" s="35"/>
      <c r="G229" s="30" t="s">
        <v>238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2"/>
      <c r="T229" s="38" t="s">
        <v>239</v>
      </c>
      <c r="U229" s="31"/>
      <c r="V229" s="31"/>
      <c r="W229" s="31"/>
      <c r="X229" s="31"/>
      <c r="Y229" s="31"/>
      <c r="Z229" s="32"/>
      <c r="AA229" s="29">
        <v>650</v>
      </c>
      <c r="AB229" s="29"/>
      <c r="AC229" s="29"/>
      <c r="AD229" s="29"/>
      <c r="AE229" s="29"/>
      <c r="AF229" s="29">
        <v>0</v>
      </c>
      <c r="AG229" s="29"/>
      <c r="AH229" s="29"/>
      <c r="AI229" s="29"/>
      <c r="AJ229" s="29"/>
      <c r="AK229" s="29">
        <f>IF(ISNUMBER(AA229),AA229,0)+IF(ISNUMBER(AF229),AF229,0)</f>
        <v>650</v>
      </c>
      <c r="AL229" s="29"/>
      <c r="AM229" s="29"/>
      <c r="AN229" s="29"/>
      <c r="AO229" s="29"/>
      <c r="AP229" s="29">
        <v>650</v>
      </c>
      <c r="AQ229" s="29"/>
      <c r="AR229" s="29"/>
      <c r="AS229" s="29"/>
      <c r="AT229" s="29"/>
      <c r="AU229" s="29">
        <v>0</v>
      </c>
      <c r="AV229" s="29"/>
      <c r="AW229" s="29"/>
      <c r="AX229" s="29"/>
      <c r="AY229" s="29"/>
      <c r="AZ229" s="29">
        <f>IF(ISNUMBER(AP229),AP229,0)+IF(ISNUMBER(AU229),AU229,0)</f>
        <v>650</v>
      </c>
      <c r="BA229" s="29"/>
      <c r="BB229" s="29"/>
      <c r="BC229" s="29"/>
      <c r="BD229" s="29"/>
      <c r="BE229" s="29">
        <v>1210</v>
      </c>
      <c r="BF229" s="29"/>
      <c r="BG229" s="29"/>
      <c r="BH229" s="29"/>
      <c r="BI229" s="29"/>
      <c r="BJ229" s="29">
        <v>0</v>
      </c>
      <c r="BK229" s="29"/>
      <c r="BL229" s="29"/>
      <c r="BM229" s="29"/>
      <c r="BN229" s="29"/>
      <c r="BO229" s="29">
        <f>IF(ISNUMBER(BE229),BE229,0)+IF(ISNUMBER(BJ229),BJ229,0)</f>
        <v>1210</v>
      </c>
      <c r="BP229" s="29"/>
      <c r="BQ229" s="29"/>
      <c r="BR229" s="29"/>
      <c r="BS229" s="29"/>
    </row>
    <row r="230" spans="1:79" s="25" customFormat="1" ht="51" customHeight="1">
      <c r="A230" s="35">
        <v>4</v>
      </c>
      <c r="B230" s="35"/>
      <c r="C230" s="35"/>
      <c r="D230" s="35"/>
      <c r="E230" s="35"/>
      <c r="F230" s="35"/>
      <c r="G230" s="30" t="s">
        <v>240</v>
      </c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2"/>
      <c r="T230" s="38" t="s">
        <v>241</v>
      </c>
      <c r="U230" s="31"/>
      <c r="V230" s="31"/>
      <c r="W230" s="31"/>
      <c r="X230" s="31"/>
      <c r="Y230" s="31"/>
      <c r="Z230" s="32"/>
      <c r="AA230" s="29">
        <v>0</v>
      </c>
      <c r="AB230" s="29"/>
      <c r="AC230" s="29"/>
      <c r="AD230" s="29"/>
      <c r="AE230" s="29"/>
      <c r="AF230" s="29">
        <v>0</v>
      </c>
      <c r="AG230" s="29"/>
      <c r="AH230" s="29"/>
      <c r="AI230" s="29"/>
      <c r="AJ230" s="29"/>
      <c r="AK230" s="29">
        <f>IF(ISNUMBER(AA230),AA230,0)+IF(ISNUMBER(AF230),AF230,0)</f>
        <v>0</v>
      </c>
      <c r="AL230" s="29"/>
      <c r="AM230" s="29"/>
      <c r="AN230" s="29"/>
      <c r="AO230" s="29"/>
      <c r="AP230" s="29">
        <v>10547</v>
      </c>
      <c r="AQ230" s="29"/>
      <c r="AR230" s="29"/>
      <c r="AS230" s="29"/>
      <c r="AT230" s="29"/>
      <c r="AU230" s="29">
        <v>0</v>
      </c>
      <c r="AV230" s="29"/>
      <c r="AW230" s="29"/>
      <c r="AX230" s="29"/>
      <c r="AY230" s="29"/>
      <c r="AZ230" s="29">
        <f>IF(ISNUMBER(AP230),AP230,0)+IF(ISNUMBER(AU230),AU230,0)</f>
        <v>10547</v>
      </c>
      <c r="BA230" s="29"/>
      <c r="BB230" s="29"/>
      <c r="BC230" s="29"/>
      <c r="BD230" s="29"/>
      <c r="BE230" s="29">
        <v>14137199</v>
      </c>
      <c r="BF230" s="29"/>
      <c r="BG230" s="29"/>
      <c r="BH230" s="29"/>
      <c r="BI230" s="29"/>
      <c r="BJ230" s="29">
        <v>272735</v>
      </c>
      <c r="BK230" s="29"/>
      <c r="BL230" s="29"/>
      <c r="BM230" s="29"/>
      <c r="BN230" s="29"/>
      <c r="BO230" s="29">
        <f>IF(ISNUMBER(BE230),BE230,0)+IF(ISNUMBER(BJ230),BJ230,0)</f>
        <v>14409934</v>
      </c>
      <c r="BP230" s="29"/>
      <c r="BQ230" s="29"/>
      <c r="BR230" s="29"/>
      <c r="BS230" s="29"/>
    </row>
    <row r="231" spans="1:79" s="6" customFormat="1" ht="12.75" customHeight="1">
      <c r="A231" s="33"/>
      <c r="B231" s="33"/>
      <c r="C231" s="33"/>
      <c r="D231" s="33"/>
      <c r="E231" s="33"/>
      <c r="F231" s="33"/>
      <c r="G231" s="26" t="s">
        <v>147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8"/>
      <c r="T231" s="37"/>
      <c r="U231" s="27"/>
      <c r="V231" s="27"/>
      <c r="W231" s="27"/>
      <c r="X231" s="27"/>
      <c r="Y231" s="27"/>
      <c r="Z231" s="28"/>
      <c r="AA231" s="34">
        <v>42009</v>
      </c>
      <c r="AB231" s="34"/>
      <c r="AC231" s="34"/>
      <c r="AD231" s="34"/>
      <c r="AE231" s="34"/>
      <c r="AF231" s="34">
        <v>0</v>
      </c>
      <c r="AG231" s="34"/>
      <c r="AH231" s="34"/>
      <c r="AI231" s="34"/>
      <c r="AJ231" s="34"/>
      <c r="AK231" s="34">
        <f>IF(ISNUMBER(AA231),AA231,0)+IF(ISNUMBER(AF231),AF231,0)</f>
        <v>42009</v>
      </c>
      <c r="AL231" s="34"/>
      <c r="AM231" s="34"/>
      <c r="AN231" s="34"/>
      <c r="AO231" s="34"/>
      <c r="AP231" s="34">
        <v>11197</v>
      </c>
      <c r="AQ231" s="34"/>
      <c r="AR231" s="34"/>
      <c r="AS231" s="34"/>
      <c r="AT231" s="34"/>
      <c r="AU231" s="34">
        <v>0</v>
      </c>
      <c r="AV231" s="34"/>
      <c r="AW231" s="34"/>
      <c r="AX231" s="34"/>
      <c r="AY231" s="34"/>
      <c r="AZ231" s="34">
        <f>IF(ISNUMBER(AP231),AP231,0)+IF(ISNUMBER(AU231),AU231,0)</f>
        <v>11197</v>
      </c>
      <c r="BA231" s="34"/>
      <c r="BB231" s="34"/>
      <c r="BC231" s="34"/>
      <c r="BD231" s="34"/>
      <c r="BE231" s="34">
        <v>14138409</v>
      </c>
      <c r="BF231" s="34"/>
      <c r="BG231" s="34"/>
      <c r="BH231" s="34"/>
      <c r="BI231" s="34"/>
      <c r="BJ231" s="34">
        <v>272735</v>
      </c>
      <c r="BK231" s="34"/>
      <c r="BL231" s="34"/>
      <c r="BM231" s="34"/>
      <c r="BN231" s="34"/>
      <c r="BO231" s="34">
        <f>IF(ISNUMBER(BE231),BE231,0)+IF(ISNUMBER(BJ231),BJ231,0)</f>
        <v>14411144</v>
      </c>
      <c r="BP231" s="34"/>
      <c r="BQ231" s="34"/>
      <c r="BR231" s="34"/>
      <c r="BS231" s="34"/>
    </row>
    <row r="233" spans="1:79" ht="13.5" customHeight="1">
      <c r="A233" s="67" t="s">
        <v>286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customHeight="1">
      <c r="A234" s="84" t="s">
        <v>253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</row>
    <row r="235" spans="1:79" ht="15" customHeight="1">
      <c r="A235" s="46" t="s">
        <v>6</v>
      </c>
      <c r="B235" s="46"/>
      <c r="C235" s="46"/>
      <c r="D235" s="46"/>
      <c r="E235" s="46"/>
      <c r="F235" s="46"/>
      <c r="G235" s="46" t="s">
        <v>126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13</v>
      </c>
      <c r="U235" s="46"/>
      <c r="V235" s="46"/>
      <c r="W235" s="46"/>
      <c r="X235" s="46"/>
      <c r="Y235" s="46"/>
      <c r="Z235" s="46"/>
      <c r="AA235" s="81" t="s">
        <v>275</v>
      </c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6"/>
      <c r="AP235" s="81" t="s">
        <v>280</v>
      </c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3"/>
    </row>
    <row r="236" spans="1:79" ht="32.1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 t="s">
        <v>4</v>
      </c>
      <c r="AB236" s="46"/>
      <c r="AC236" s="46"/>
      <c r="AD236" s="46"/>
      <c r="AE236" s="46"/>
      <c r="AF236" s="46" t="s">
        <v>3</v>
      </c>
      <c r="AG236" s="46"/>
      <c r="AH236" s="46"/>
      <c r="AI236" s="46"/>
      <c r="AJ236" s="46"/>
      <c r="AK236" s="46" t="s">
        <v>89</v>
      </c>
      <c r="AL236" s="46"/>
      <c r="AM236" s="46"/>
      <c r="AN236" s="46"/>
      <c r="AO236" s="46"/>
      <c r="AP236" s="46" t="s">
        <v>4</v>
      </c>
      <c r="AQ236" s="46"/>
      <c r="AR236" s="46"/>
      <c r="AS236" s="46"/>
      <c r="AT236" s="46"/>
      <c r="AU236" s="46" t="s">
        <v>3</v>
      </c>
      <c r="AV236" s="46"/>
      <c r="AW236" s="46"/>
      <c r="AX236" s="46"/>
      <c r="AY236" s="46"/>
      <c r="AZ236" s="46" t="s">
        <v>96</v>
      </c>
      <c r="BA236" s="46"/>
      <c r="BB236" s="46"/>
      <c r="BC236" s="46"/>
      <c r="BD236" s="46"/>
    </row>
    <row r="237" spans="1:79" ht="15" customHeight="1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/>
      <c r="AA237" s="46">
        <v>4</v>
      </c>
      <c r="AB237" s="46"/>
      <c r="AC237" s="46"/>
      <c r="AD237" s="46"/>
      <c r="AE237" s="46"/>
      <c r="AF237" s="46">
        <v>5</v>
      </c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>
        <v>7</v>
      </c>
      <c r="AQ237" s="46"/>
      <c r="AR237" s="46"/>
      <c r="AS237" s="46"/>
      <c r="AT237" s="46"/>
      <c r="AU237" s="46">
        <v>8</v>
      </c>
      <c r="AV237" s="46"/>
      <c r="AW237" s="46"/>
      <c r="AX237" s="46"/>
      <c r="AY237" s="46"/>
      <c r="AZ237" s="46">
        <v>9</v>
      </c>
      <c r="BA237" s="46"/>
      <c r="BB237" s="46"/>
      <c r="BC237" s="46"/>
      <c r="BD237" s="46"/>
    </row>
    <row r="238" spans="1:79" s="1" customFormat="1" ht="12" hidden="1" customHeight="1">
      <c r="A238" s="71" t="s">
        <v>69</v>
      </c>
      <c r="B238" s="71"/>
      <c r="C238" s="71"/>
      <c r="D238" s="71"/>
      <c r="E238" s="71"/>
      <c r="F238" s="71"/>
      <c r="G238" s="70" t="s">
        <v>57</v>
      </c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 t="s">
        <v>79</v>
      </c>
      <c r="U238" s="70"/>
      <c r="V238" s="70"/>
      <c r="W238" s="70"/>
      <c r="X238" s="70"/>
      <c r="Y238" s="70"/>
      <c r="Z238" s="70"/>
      <c r="AA238" s="69" t="s">
        <v>60</v>
      </c>
      <c r="AB238" s="69"/>
      <c r="AC238" s="69"/>
      <c r="AD238" s="69"/>
      <c r="AE238" s="69"/>
      <c r="AF238" s="69" t="s">
        <v>61</v>
      </c>
      <c r="AG238" s="69"/>
      <c r="AH238" s="69"/>
      <c r="AI238" s="69"/>
      <c r="AJ238" s="69"/>
      <c r="AK238" s="92" t="s">
        <v>122</v>
      </c>
      <c r="AL238" s="92"/>
      <c r="AM238" s="92"/>
      <c r="AN238" s="92"/>
      <c r="AO238" s="92"/>
      <c r="AP238" s="69" t="s">
        <v>62</v>
      </c>
      <c r="AQ238" s="69"/>
      <c r="AR238" s="69"/>
      <c r="AS238" s="69"/>
      <c r="AT238" s="69"/>
      <c r="AU238" s="69" t="s">
        <v>63</v>
      </c>
      <c r="AV238" s="69"/>
      <c r="AW238" s="69"/>
      <c r="AX238" s="69"/>
      <c r="AY238" s="69"/>
      <c r="AZ238" s="92" t="s">
        <v>122</v>
      </c>
      <c r="BA238" s="92"/>
      <c r="BB238" s="92"/>
      <c r="BC238" s="92"/>
      <c r="BD238" s="92"/>
      <c r="CA238" s="1" t="s">
        <v>46</v>
      </c>
    </row>
    <row r="239" spans="1:79" s="25" customFormat="1" ht="38.25" customHeight="1">
      <c r="A239" s="35">
        <v>1</v>
      </c>
      <c r="B239" s="35"/>
      <c r="C239" s="35"/>
      <c r="D239" s="35"/>
      <c r="E239" s="35"/>
      <c r="F239" s="35"/>
      <c r="G239" s="30" t="s">
        <v>234</v>
      </c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2"/>
      <c r="T239" s="38" t="s">
        <v>235</v>
      </c>
      <c r="U239" s="93"/>
      <c r="V239" s="93"/>
      <c r="W239" s="93"/>
      <c r="X239" s="93"/>
      <c r="Y239" s="93"/>
      <c r="Z239" s="94"/>
      <c r="AA239" s="29">
        <v>0</v>
      </c>
      <c r="AB239" s="29"/>
      <c r="AC239" s="29"/>
      <c r="AD239" s="29"/>
      <c r="AE239" s="29"/>
      <c r="AF239" s="29">
        <v>0</v>
      </c>
      <c r="AG239" s="29"/>
      <c r="AH239" s="29"/>
      <c r="AI239" s="29"/>
      <c r="AJ239" s="29"/>
      <c r="AK239" s="29">
        <f>IF(ISNUMBER(AA239),AA239,0)+IF(ISNUMBER(AF239),AF239,0)</f>
        <v>0</v>
      </c>
      <c r="AL239" s="29"/>
      <c r="AM239" s="29"/>
      <c r="AN239" s="29"/>
      <c r="AO239" s="29"/>
      <c r="AP239" s="29">
        <v>0</v>
      </c>
      <c r="AQ239" s="29"/>
      <c r="AR239" s="29"/>
      <c r="AS239" s="29"/>
      <c r="AT239" s="29"/>
      <c r="AU239" s="29">
        <v>0</v>
      </c>
      <c r="AV239" s="29"/>
      <c r="AW239" s="29"/>
      <c r="AX239" s="29"/>
      <c r="AY239" s="29"/>
      <c r="AZ239" s="29">
        <f>IF(ISNUMBER(AP239),AP239,0)+IF(ISNUMBER(AU239),AU239,0)</f>
        <v>0</v>
      </c>
      <c r="BA239" s="29"/>
      <c r="BB239" s="29"/>
      <c r="BC239" s="29"/>
      <c r="BD239" s="29"/>
      <c r="CA239" s="25" t="s">
        <v>47</v>
      </c>
    </row>
    <row r="240" spans="1:79" s="25" customFormat="1" ht="38.25" customHeight="1">
      <c r="A240" s="35">
        <v>2</v>
      </c>
      <c r="B240" s="35"/>
      <c r="C240" s="35"/>
      <c r="D240" s="35"/>
      <c r="E240" s="35"/>
      <c r="F240" s="35"/>
      <c r="G240" s="30" t="s">
        <v>236</v>
      </c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2"/>
      <c r="T240" s="38" t="s">
        <v>237</v>
      </c>
      <c r="U240" s="31"/>
      <c r="V240" s="31"/>
      <c r="W240" s="31"/>
      <c r="X240" s="31"/>
      <c r="Y240" s="31"/>
      <c r="Z240" s="32"/>
      <c r="AA240" s="29">
        <v>0</v>
      </c>
      <c r="AB240" s="29"/>
      <c r="AC240" s="29"/>
      <c r="AD240" s="29"/>
      <c r="AE240" s="29"/>
      <c r="AF240" s="29">
        <v>0</v>
      </c>
      <c r="AG240" s="29"/>
      <c r="AH240" s="29"/>
      <c r="AI240" s="29"/>
      <c r="AJ240" s="29"/>
      <c r="AK240" s="29">
        <f>IF(ISNUMBER(AA240),AA240,0)+IF(ISNUMBER(AF240),AF240,0)</f>
        <v>0</v>
      </c>
      <c r="AL240" s="29"/>
      <c r="AM240" s="29"/>
      <c r="AN240" s="29"/>
      <c r="AO240" s="29"/>
      <c r="AP240" s="29">
        <v>0</v>
      </c>
      <c r="AQ240" s="29"/>
      <c r="AR240" s="29"/>
      <c r="AS240" s="29"/>
      <c r="AT240" s="29"/>
      <c r="AU240" s="29">
        <v>0</v>
      </c>
      <c r="AV240" s="29"/>
      <c r="AW240" s="29"/>
      <c r="AX240" s="29"/>
      <c r="AY240" s="29"/>
      <c r="AZ240" s="29">
        <f>IF(ISNUMBER(AP240),AP240,0)+IF(ISNUMBER(AU240),AU240,0)</f>
        <v>0</v>
      </c>
      <c r="BA240" s="29"/>
      <c r="BB240" s="29"/>
      <c r="BC240" s="29"/>
      <c r="BD240" s="29"/>
    </row>
    <row r="241" spans="1:79" s="25" customFormat="1" ht="89.25" customHeight="1">
      <c r="A241" s="35">
        <v>3</v>
      </c>
      <c r="B241" s="35"/>
      <c r="C241" s="35"/>
      <c r="D241" s="35"/>
      <c r="E241" s="35"/>
      <c r="F241" s="35"/>
      <c r="G241" s="30" t="s">
        <v>238</v>
      </c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2"/>
      <c r="T241" s="38" t="s">
        <v>239</v>
      </c>
      <c r="U241" s="31"/>
      <c r="V241" s="31"/>
      <c r="W241" s="31"/>
      <c r="X241" s="31"/>
      <c r="Y241" s="31"/>
      <c r="Z241" s="32"/>
      <c r="AA241" s="29">
        <v>1295</v>
      </c>
      <c r="AB241" s="29"/>
      <c r="AC241" s="29"/>
      <c r="AD241" s="29"/>
      <c r="AE241" s="29"/>
      <c r="AF241" s="29">
        <v>0</v>
      </c>
      <c r="AG241" s="29"/>
      <c r="AH241" s="29"/>
      <c r="AI241" s="29"/>
      <c r="AJ241" s="29"/>
      <c r="AK241" s="29">
        <f>IF(ISNUMBER(AA241),AA241,0)+IF(ISNUMBER(AF241),AF241,0)</f>
        <v>1295</v>
      </c>
      <c r="AL241" s="29"/>
      <c r="AM241" s="29"/>
      <c r="AN241" s="29"/>
      <c r="AO241" s="29"/>
      <c r="AP241" s="29">
        <v>1370</v>
      </c>
      <c r="AQ241" s="29"/>
      <c r="AR241" s="29"/>
      <c r="AS241" s="29"/>
      <c r="AT241" s="29"/>
      <c r="AU241" s="29">
        <v>0</v>
      </c>
      <c r="AV241" s="29"/>
      <c r="AW241" s="29"/>
      <c r="AX241" s="29"/>
      <c r="AY241" s="29"/>
      <c r="AZ241" s="29">
        <f>IF(ISNUMBER(AP241),AP241,0)+IF(ISNUMBER(AU241),AU241,0)</f>
        <v>1370</v>
      </c>
      <c r="BA241" s="29"/>
      <c r="BB241" s="29"/>
      <c r="BC241" s="29"/>
      <c r="BD241" s="29"/>
    </row>
    <row r="242" spans="1:79" s="25" customFormat="1" ht="51" customHeight="1">
      <c r="A242" s="35">
        <v>4</v>
      </c>
      <c r="B242" s="35"/>
      <c r="C242" s="35"/>
      <c r="D242" s="35"/>
      <c r="E242" s="35"/>
      <c r="F242" s="35"/>
      <c r="G242" s="30" t="s">
        <v>240</v>
      </c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2"/>
      <c r="T242" s="38" t="s">
        <v>241</v>
      </c>
      <c r="U242" s="31"/>
      <c r="V242" s="31"/>
      <c r="W242" s="31"/>
      <c r="X242" s="31"/>
      <c r="Y242" s="31"/>
      <c r="Z242" s="32"/>
      <c r="AA242" s="29">
        <v>15231432</v>
      </c>
      <c r="AB242" s="29"/>
      <c r="AC242" s="29"/>
      <c r="AD242" s="29"/>
      <c r="AE242" s="29"/>
      <c r="AF242" s="29">
        <v>293505</v>
      </c>
      <c r="AG242" s="29"/>
      <c r="AH242" s="29"/>
      <c r="AI242" s="29"/>
      <c r="AJ242" s="29"/>
      <c r="AK242" s="29">
        <f>IF(ISNUMBER(AA242),AA242,0)+IF(ISNUMBER(AF242),AF242,0)</f>
        <v>15524937</v>
      </c>
      <c r="AL242" s="29"/>
      <c r="AM242" s="29"/>
      <c r="AN242" s="29"/>
      <c r="AO242" s="29"/>
      <c r="AP242" s="29">
        <v>16295064</v>
      </c>
      <c r="AQ242" s="29"/>
      <c r="AR242" s="29"/>
      <c r="AS242" s="29"/>
      <c r="AT242" s="29"/>
      <c r="AU242" s="29">
        <v>313132</v>
      </c>
      <c r="AV242" s="29"/>
      <c r="AW242" s="29"/>
      <c r="AX242" s="29"/>
      <c r="AY242" s="29"/>
      <c r="AZ242" s="29">
        <f>IF(ISNUMBER(AP242),AP242,0)+IF(ISNUMBER(AU242),AU242,0)</f>
        <v>16608196</v>
      </c>
      <c r="BA242" s="29"/>
      <c r="BB242" s="29"/>
      <c r="BC242" s="29"/>
      <c r="BD242" s="29"/>
    </row>
    <row r="243" spans="1:79" s="6" customFormat="1">
      <c r="A243" s="33"/>
      <c r="B243" s="33"/>
      <c r="C243" s="33"/>
      <c r="D243" s="33"/>
      <c r="E243" s="33"/>
      <c r="F243" s="33"/>
      <c r="G243" s="26" t="s">
        <v>147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8"/>
      <c r="T243" s="37"/>
      <c r="U243" s="27"/>
      <c r="V243" s="27"/>
      <c r="W243" s="27"/>
      <c r="X243" s="27"/>
      <c r="Y243" s="27"/>
      <c r="Z243" s="28"/>
      <c r="AA243" s="34">
        <v>15232727</v>
      </c>
      <c r="AB243" s="34"/>
      <c r="AC243" s="34"/>
      <c r="AD243" s="34"/>
      <c r="AE243" s="34"/>
      <c r="AF243" s="34">
        <v>293505</v>
      </c>
      <c r="AG243" s="34"/>
      <c r="AH243" s="34"/>
      <c r="AI243" s="34"/>
      <c r="AJ243" s="34"/>
      <c r="AK243" s="34">
        <f>IF(ISNUMBER(AA243),AA243,0)+IF(ISNUMBER(AF243),AF243,0)</f>
        <v>15526232</v>
      </c>
      <c r="AL243" s="34"/>
      <c r="AM243" s="34"/>
      <c r="AN243" s="34"/>
      <c r="AO243" s="34"/>
      <c r="AP243" s="34">
        <v>16296434</v>
      </c>
      <c r="AQ243" s="34"/>
      <c r="AR243" s="34"/>
      <c r="AS243" s="34"/>
      <c r="AT243" s="34"/>
      <c r="AU243" s="34">
        <v>313132</v>
      </c>
      <c r="AV243" s="34"/>
      <c r="AW243" s="34"/>
      <c r="AX243" s="34"/>
      <c r="AY243" s="34"/>
      <c r="AZ243" s="34">
        <f>IF(ISNUMBER(AP243),AP243,0)+IF(ISNUMBER(AU243),AU243,0)</f>
        <v>16609566</v>
      </c>
      <c r="BA243" s="34"/>
      <c r="BB243" s="34"/>
      <c r="BC243" s="34"/>
      <c r="BD243" s="34"/>
    </row>
    <row r="246" spans="1:79" ht="14.25" customHeight="1">
      <c r="A246" s="67" t="s">
        <v>287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</row>
    <row r="247" spans="1:79" ht="15" customHeight="1">
      <c r="A247" s="84" t="s">
        <v>253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</row>
    <row r="248" spans="1:79" ht="23.1" customHeight="1">
      <c r="A248" s="46" t="s">
        <v>128</v>
      </c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86" t="s">
        <v>129</v>
      </c>
      <c r="O248" s="87"/>
      <c r="P248" s="87"/>
      <c r="Q248" s="87"/>
      <c r="R248" s="87"/>
      <c r="S248" s="87"/>
      <c r="T248" s="87"/>
      <c r="U248" s="88"/>
      <c r="V248" s="86" t="s">
        <v>130</v>
      </c>
      <c r="W248" s="87"/>
      <c r="X248" s="87"/>
      <c r="Y248" s="87"/>
      <c r="Z248" s="88"/>
      <c r="AA248" s="46" t="s">
        <v>254</v>
      </c>
      <c r="AB248" s="46"/>
      <c r="AC248" s="46"/>
      <c r="AD248" s="46"/>
      <c r="AE248" s="46"/>
      <c r="AF248" s="46"/>
      <c r="AG248" s="46"/>
      <c r="AH248" s="46"/>
      <c r="AI248" s="46"/>
      <c r="AJ248" s="46" t="s">
        <v>257</v>
      </c>
      <c r="AK248" s="46"/>
      <c r="AL248" s="46"/>
      <c r="AM248" s="46"/>
      <c r="AN248" s="46"/>
      <c r="AO248" s="46"/>
      <c r="AP248" s="46"/>
      <c r="AQ248" s="46"/>
      <c r="AR248" s="46"/>
      <c r="AS248" s="46" t="s">
        <v>264</v>
      </c>
      <c r="AT248" s="46"/>
      <c r="AU248" s="46"/>
      <c r="AV248" s="46"/>
      <c r="AW248" s="46"/>
      <c r="AX248" s="46"/>
      <c r="AY248" s="46"/>
      <c r="AZ248" s="46"/>
      <c r="BA248" s="46"/>
      <c r="BB248" s="46" t="s">
        <v>275</v>
      </c>
      <c r="BC248" s="46"/>
      <c r="BD248" s="46"/>
      <c r="BE248" s="46"/>
      <c r="BF248" s="46"/>
      <c r="BG248" s="46"/>
      <c r="BH248" s="46"/>
      <c r="BI248" s="46"/>
      <c r="BJ248" s="46"/>
      <c r="BK248" s="46" t="s">
        <v>280</v>
      </c>
      <c r="BL248" s="46"/>
      <c r="BM248" s="46"/>
      <c r="BN248" s="46"/>
      <c r="BO248" s="46"/>
      <c r="BP248" s="46"/>
      <c r="BQ248" s="46"/>
      <c r="BR248" s="46"/>
      <c r="BS248" s="46"/>
    </row>
    <row r="249" spans="1:79" ht="95.2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89"/>
      <c r="O249" s="90"/>
      <c r="P249" s="90"/>
      <c r="Q249" s="90"/>
      <c r="R249" s="90"/>
      <c r="S249" s="90"/>
      <c r="T249" s="90"/>
      <c r="U249" s="91"/>
      <c r="V249" s="89"/>
      <c r="W249" s="90"/>
      <c r="X249" s="90"/>
      <c r="Y249" s="90"/>
      <c r="Z249" s="91"/>
      <c r="AA249" s="73" t="s">
        <v>133</v>
      </c>
      <c r="AB249" s="73"/>
      <c r="AC249" s="73"/>
      <c r="AD249" s="73"/>
      <c r="AE249" s="73"/>
      <c r="AF249" s="73" t="s">
        <v>134</v>
      </c>
      <c r="AG249" s="73"/>
      <c r="AH249" s="73"/>
      <c r="AI249" s="73"/>
      <c r="AJ249" s="73" t="s">
        <v>133</v>
      </c>
      <c r="AK249" s="73"/>
      <c r="AL249" s="73"/>
      <c r="AM249" s="73"/>
      <c r="AN249" s="73"/>
      <c r="AO249" s="73" t="s">
        <v>134</v>
      </c>
      <c r="AP249" s="73"/>
      <c r="AQ249" s="73"/>
      <c r="AR249" s="73"/>
      <c r="AS249" s="73" t="s">
        <v>133</v>
      </c>
      <c r="AT249" s="73"/>
      <c r="AU249" s="73"/>
      <c r="AV249" s="73"/>
      <c r="AW249" s="73"/>
      <c r="AX249" s="73" t="s">
        <v>134</v>
      </c>
      <c r="AY249" s="73"/>
      <c r="AZ249" s="73"/>
      <c r="BA249" s="73"/>
      <c r="BB249" s="73" t="s">
        <v>133</v>
      </c>
      <c r="BC249" s="73"/>
      <c r="BD249" s="73"/>
      <c r="BE249" s="73"/>
      <c r="BF249" s="73"/>
      <c r="BG249" s="73" t="s">
        <v>134</v>
      </c>
      <c r="BH249" s="73"/>
      <c r="BI249" s="73"/>
      <c r="BJ249" s="73"/>
      <c r="BK249" s="73" t="s">
        <v>133</v>
      </c>
      <c r="BL249" s="73"/>
      <c r="BM249" s="73"/>
      <c r="BN249" s="73"/>
      <c r="BO249" s="73"/>
      <c r="BP249" s="73" t="s">
        <v>134</v>
      </c>
      <c r="BQ249" s="73"/>
      <c r="BR249" s="73"/>
      <c r="BS249" s="73"/>
    </row>
    <row r="250" spans="1:79" ht="15" customHeight="1">
      <c r="A250" s="46">
        <v>1</v>
      </c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81">
        <v>2</v>
      </c>
      <c r="O250" s="82"/>
      <c r="P250" s="82"/>
      <c r="Q250" s="82"/>
      <c r="R250" s="82"/>
      <c r="S250" s="82"/>
      <c r="T250" s="82"/>
      <c r="U250" s="83"/>
      <c r="V250" s="46">
        <v>3</v>
      </c>
      <c r="W250" s="46"/>
      <c r="X250" s="46"/>
      <c r="Y250" s="46"/>
      <c r="Z250" s="46"/>
      <c r="AA250" s="46">
        <v>4</v>
      </c>
      <c r="AB250" s="46"/>
      <c r="AC250" s="46"/>
      <c r="AD250" s="46"/>
      <c r="AE250" s="46"/>
      <c r="AF250" s="46">
        <v>5</v>
      </c>
      <c r="AG250" s="46"/>
      <c r="AH250" s="46"/>
      <c r="AI250" s="46"/>
      <c r="AJ250" s="46">
        <v>6</v>
      </c>
      <c r="AK250" s="46"/>
      <c r="AL250" s="46"/>
      <c r="AM250" s="46"/>
      <c r="AN250" s="46"/>
      <c r="AO250" s="46">
        <v>7</v>
      </c>
      <c r="AP250" s="46"/>
      <c r="AQ250" s="46"/>
      <c r="AR250" s="46"/>
      <c r="AS250" s="46">
        <v>8</v>
      </c>
      <c r="AT250" s="46"/>
      <c r="AU250" s="46"/>
      <c r="AV250" s="46"/>
      <c r="AW250" s="46"/>
      <c r="AX250" s="46">
        <v>9</v>
      </c>
      <c r="AY250" s="46"/>
      <c r="AZ250" s="46"/>
      <c r="BA250" s="46"/>
      <c r="BB250" s="46">
        <v>10</v>
      </c>
      <c r="BC250" s="46"/>
      <c r="BD250" s="46"/>
      <c r="BE250" s="46"/>
      <c r="BF250" s="46"/>
      <c r="BG250" s="46">
        <v>11</v>
      </c>
      <c r="BH250" s="46"/>
      <c r="BI250" s="46"/>
      <c r="BJ250" s="46"/>
      <c r="BK250" s="46">
        <v>12</v>
      </c>
      <c r="BL250" s="46"/>
      <c r="BM250" s="46"/>
      <c r="BN250" s="46"/>
      <c r="BO250" s="46"/>
      <c r="BP250" s="46">
        <v>13</v>
      </c>
      <c r="BQ250" s="46"/>
      <c r="BR250" s="46"/>
      <c r="BS250" s="46"/>
    </row>
    <row r="251" spans="1:79" s="1" customFormat="1" ht="12" hidden="1" customHeight="1">
      <c r="A251" s="70" t="s">
        <v>146</v>
      </c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1" t="s">
        <v>131</v>
      </c>
      <c r="O251" s="71"/>
      <c r="P251" s="71"/>
      <c r="Q251" s="71"/>
      <c r="R251" s="71"/>
      <c r="S251" s="71"/>
      <c r="T251" s="71"/>
      <c r="U251" s="71"/>
      <c r="V251" s="71" t="s">
        <v>132</v>
      </c>
      <c r="W251" s="71"/>
      <c r="X251" s="71"/>
      <c r="Y251" s="71"/>
      <c r="Z251" s="71"/>
      <c r="AA251" s="69" t="s">
        <v>65</v>
      </c>
      <c r="AB251" s="69"/>
      <c r="AC251" s="69"/>
      <c r="AD251" s="69"/>
      <c r="AE251" s="69"/>
      <c r="AF251" s="69" t="s">
        <v>66</v>
      </c>
      <c r="AG251" s="69"/>
      <c r="AH251" s="69"/>
      <c r="AI251" s="69"/>
      <c r="AJ251" s="69" t="s">
        <v>67</v>
      </c>
      <c r="AK251" s="69"/>
      <c r="AL251" s="69"/>
      <c r="AM251" s="69"/>
      <c r="AN251" s="69"/>
      <c r="AO251" s="69" t="s">
        <v>68</v>
      </c>
      <c r="AP251" s="69"/>
      <c r="AQ251" s="69"/>
      <c r="AR251" s="69"/>
      <c r="AS251" s="69" t="s">
        <v>58</v>
      </c>
      <c r="AT251" s="69"/>
      <c r="AU251" s="69"/>
      <c r="AV251" s="69"/>
      <c r="AW251" s="69"/>
      <c r="AX251" s="69" t="s">
        <v>59</v>
      </c>
      <c r="AY251" s="69"/>
      <c r="AZ251" s="69"/>
      <c r="BA251" s="69"/>
      <c r="BB251" s="69" t="s">
        <v>60</v>
      </c>
      <c r="BC251" s="69"/>
      <c r="BD251" s="69"/>
      <c r="BE251" s="69"/>
      <c r="BF251" s="69"/>
      <c r="BG251" s="69" t="s">
        <v>61</v>
      </c>
      <c r="BH251" s="69"/>
      <c r="BI251" s="69"/>
      <c r="BJ251" s="69"/>
      <c r="BK251" s="69" t="s">
        <v>62</v>
      </c>
      <c r="BL251" s="69"/>
      <c r="BM251" s="69"/>
      <c r="BN251" s="69"/>
      <c r="BO251" s="69"/>
      <c r="BP251" s="69" t="s">
        <v>63</v>
      </c>
      <c r="BQ251" s="69"/>
      <c r="BR251" s="69"/>
      <c r="BS251" s="69"/>
      <c r="CA251" s="1" t="s">
        <v>48</v>
      </c>
    </row>
    <row r="252" spans="1:79" s="6" customFormat="1" ht="12.75" customHeight="1">
      <c r="A252" s="80" t="s">
        <v>147</v>
      </c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43"/>
      <c r="O252" s="44"/>
      <c r="P252" s="44"/>
      <c r="Q252" s="44"/>
      <c r="R252" s="44"/>
      <c r="S252" s="44"/>
      <c r="T252" s="44"/>
      <c r="U252" s="5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5"/>
      <c r="BQ252" s="76"/>
      <c r="BR252" s="76"/>
      <c r="BS252" s="77"/>
      <c r="CA252" s="6" t="s">
        <v>49</v>
      </c>
    </row>
    <row r="255" spans="1:79" ht="35.25" customHeight="1">
      <c r="A255" s="67" t="s">
        <v>288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1:79" ht="45" customHeight="1">
      <c r="A256" s="65" t="s">
        <v>247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</row>
    <row r="257" spans="1:79" ht="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9" spans="1:79" ht="28.5" customHeight="1">
      <c r="A259" s="78" t="s">
        <v>271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</row>
    <row r="260" spans="1:79" ht="14.25" customHeight="1">
      <c r="A260" s="67" t="s">
        <v>255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</row>
    <row r="261" spans="1:79" ht="15" customHeight="1">
      <c r="A261" s="72" t="s">
        <v>253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</row>
    <row r="262" spans="1:79" ht="42.95" customHeight="1">
      <c r="A262" s="73" t="s">
        <v>135</v>
      </c>
      <c r="B262" s="73"/>
      <c r="C262" s="73"/>
      <c r="D262" s="73"/>
      <c r="E262" s="73"/>
      <c r="F262" s="73"/>
      <c r="G262" s="46" t="s">
        <v>19</v>
      </c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 t="s">
        <v>15</v>
      </c>
      <c r="U262" s="46"/>
      <c r="V262" s="46"/>
      <c r="W262" s="46"/>
      <c r="X262" s="46"/>
      <c r="Y262" s="46"/>
      <c r="Z262" s="46" t="s">
        <v>14</v>
      </c>
      <c r="AA262" s="46"/>
      <c r="AB262" s="46"/>
      <c r="AC262" s="46"/>
      <c r="AD262" s="46"/>
      <c r="AE262" s="46" t="s">
        <v>136</v>
      </c>
      <c r="AF262" s="46"/>
      <c r="AG262" s="46"/>
      <c r="AH262" s="46"/>
      <c r="AI262" s="46"/>
      <c r="AJ262" s="46"/>
      <c r="AK262" s="46" t="s">
        <v>137</v>
      </c>
      <c r="AL262" s="46"/>
      <c r="AM262" s="46"/>
      <c r="AN262" s="46"/>
      <c r="AO262" s="46"/>
      <c r="AP262" s="46"/>
      <c r="AQ262" s="46" t="s">
        <v>138</v>
      </c>
      <c r="AR262" s="46"/>
      <c r="AS262" s="46"/>
      <c r="AT262" s="46"/>
      <c r="AU262" s="46"/>
      <c r="AV262" s="46"/>
      <c r="AW262" s="46" t="s">
        <v>98</v>
      </c>
      <c r="AX262" s="46"/>
      <c r="AY262" s="46"/>
      <c r="AZ262" s="46"/>
      <c r="BA262" s="46"/>
      <c r="BB262" s="46"/>
      <c r="BC262" s="46"/>
      <c r="BD262" s="46"/>
      <c r="BE262" s="46"/>
      <c r="BF262" s="46"/>
      <c r="BG262" s="46" t="s">
        <v>139</v>
      </c>
      <c r="BH262" s="46"/>
      <c r="BI262" s="46"/>
      <c r="BJ262" s="46"/>
      <c r="BK262" s="46"/>
      <c r="BL262" s="46"/>
    </row>
    <row r="263" spans="1:79" ht="39.950000000000003" customHeight="1">
      <c r="A263" s="73"/>
      <c r="B263" s="73"/>
      <c r="C263" s="73"/>
      <c r="D263" s="73"/>
      <c r="E263" s="73"/>
      <c r="F263" s="73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 t="s">
        <v>17</v>
      </c>
      <c r="AX263" s="46"/>
      <c r="AY263" s="46"/>
      <c r="AZ263" s="46"/>
      <c r="BA263" s="46"/>
      <c r="BB263" s="46" t="s">
        <v>16</v>
      </c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</row>
    <row r="264" spans="1:79" ht="15" customHeight="1">
      <c r="A264" s="46">
        <v>1</v>
      </c>
      <c r="B264" s="46"/>
      <c r="C264" s="46"/>
      <c r="D264" s="46"/>
      <c r="E264" s="46"/>
      <c r="F264" s="46"/>
      <c r="G264" s="46">
        <v>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>
        <v>3</v>
      </c>
      <c r="U264" s="46"/>
      <c r="V264" s="46"/>
      <c r="W264" s="46"/>
      <c r="X264" s="46"/>
      <c r="Y264" s="46"/>
      <c r="Z264" s="46">
        <v>4</v>
      </c>
      <c r="AA264" s="46"/>
      <c r="AB264" s="46"/>
      <c r="AC264" s="46"/>
      <c r="AD264" s="46"/>
      <c r="AE264" s="46">
        <v>5</v>
      </c>
      <c r="AF264" s="46"/>
      <c r="AG264" s="46"/>
      <c r="AH264" s="46"/>
      <c r="AI264" s="46"/>
      <c r="AJ264" s="46"/>
      <c r="AK264" s="46">
        <v>6</v>
      </c>
      <c r="AL264" s="46"/>
      <c r="AM264" s="46"/>
      <c r="AN264" s="46"/>
      <c r="AO264" s="46"/>
      <c r="AP264" s="46"/>
      <c r="AQ264" s="46">
        <v>7</v>
      </c>
      <c r="AR264" s="46"/>
      <c r="AS264" s="46"/>
      <c r="AT264" s="46"/>
      <c r="AU264" s="46"/>
      <c r="AV264" s="46"/>
      <c r="AW264" s="46">
        <v>8</v>
      </c>
      <c r="AX264" s="46"/>
      <c r="AY264" s="46"/>
      <c r="AZ264" s="46"/>
      <c r="BA264" s="46"/>
      <c r="BB264" s="46">
        <v>9</v>
      </c>
      <c r="BC264" s="46"/>
      <c r="BD264" s="46"/>
      <c r="BE264" s="46"/>
      <c r="BF264" s="46"/>
      <c r="BG264" s="46">
        <v>10</v>
      </c>
      <c r="BH264" s="46"/>
      <c r="BI264" s="46"/>
      <c r="BJ264" s="46"/>
      <c r="BK264" s="46"/>
      <c r="BL264" s="46"/>
    </row>
    <row r="265" spans="1:79" s="1" customFormat="1" ht="12" hidden="1" customHeight="1">
      <c r="A265" s="71" t="s">
        <v>64</v>
      </c>
      <c r="B265" s="71"/>
      <c r="C265" s="71"/>
      <c r="D265" s="71"/>
      <c r="E265" s="71"/>
      <c r="F265" s="71"/>
      <c r="G265" s="70" t="s">
        <v>57</v>
      </c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69" t="s">
        <v>80</v>
      </c>
      <c r="U265" s="69"/>
      <c r="V265" s="69"/>
      <c r="W265" s="69"/>
      <c r="X265" s="69"/>
      <c r="Y265" s="69"/>
      <c r="Z265" s="69" t="s">
        <v>81</v>
      </c>
      <c r="AA265" s="69"/>
      <c r="AB265" s="69"/>
      <c r="AC265" s="69"/>
      <c r="AD265" s="69"/>
      <c r="AE265" s="69" t="s">
        <v>82</v>
      </c>
      <c r="AF265" s="69"/>
      <c r="AG265" s="69"/>
      <c r="AH265" s="69"/>
      <c r="AI265" s="69"/>
      <c r="AJ265" s="69"/>
      <c r="AK265" s="69" t="s">
        <v>83</v>
      </c>
      <c r="AL265" s="69"/>
      <c r="AM265" s="69"/>
      <c r="AN265" s="69"/>
      <c r="AO265" s="69"/>
      <c r="AP265" s="69"/>
      <c r="AQ265" s="74" t="s">
        <v>99</v>
      </c>
      <c r="AR265" s="69"/>
      <c r="AS265" s="69"/>
      <c r="AT265" s="69"/>
      <c r="AU265" s="69"/>
      <c r="AV265" s="69"/>
      <c r="AW265" s="69" t="s">
        <v>84</v>
      </c>
      <c r="AX265" s="69"/>
      <c r="AY265" s="69"/>
      <c r="AZ265" s="69"/>
      <c r="BA265" s="69"/>
      <c r="BB265" s="69" t="s">
        <v>85</v>
      </c>
      <c r="BC265" s="69"/>
      <c r="BD265" s="69"/>
      <c r="BE265" s="69"/>
      <c r="BF265" s="69"/>
      <c r="BG265" s="74" t="s">
        <v>100</v>
      </c>
      <c r="BH265" s="69"/>
      <c r="BI265" s="69"/>
      <c r="BJ265" s="69"/>
      <c r="BK265" s="69"/>
      <c r="BL265" s="69"/>
      <c r="CA265" s="1" t="s">
        <v>50</v>
      </c>
    </row>
    <row r="266" spans="1:79" s="25" customFormat="1" ht="12.75" customHeight="1">
      <c r="A266" s="35">
        <v>2111</v>
      </c>
      <c r="B266" s="35"/>
      <c r="C266" s="35"/>
      <c r="D266" s="35"/>
      <c r="E266" s="35"/>
      <c r="F266" s="35"/>
      <c r="G266" s="30" t="s">
        <v>177</v>
      </c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2"/>
      <c r="T266" s="29">
        <v>9138048</v>
      </c>
      <c r="U266" s="29"/>
      <c r="V266" s="29"/>
      <c r="W266" s="29"/>
      <c r="X266" s="29"/>
      <c r="Y266" s="29"/>
      <c r="Z266" s="29">
        <v>9138034</v>
      </c>
      <c r="AA266" s="29"/>
      <c r="AB266" s="29"/>
      <c r="AC266" s="29"/>
      <c r="AD266" s="29"/>
      <c r="AE266" s="29">
        <v>0</v>
      </c>
      <c r="AF266" s="29"/>
      <c r="AG266" s="29"/>
      <c r="AH266" s="29"/>
      <c r="AI266" s="29"/>
      <c r="AJ266" s="29"/>
      <c r="AK266" s="29">
        <v>0</v>
      </c>
      <c r="AL266" s="29"/>
      <c r="AM266" s="29"/>
      <c r="AN266" s="29"/>
      <c r="AO266" s="29"/>
      <c r="AP266" s="29"/>
      <c r="AQ266" s="29">
        <f t="shared" ref="AQ266:AQ279" si="10">IF(ISNUMBER(AK266),AK266,0)-IF(ISNUMBER(AE266),AE266,0)</f>
        <v>0</v>
      </c>
      <c r="AR266" s="29"/>
      <c r="AS266" s="29"/>
      <c r="AT266" s="29"/>
      <c r="AU266" s="29"/>
      <c r="AV266" s="29"/>
      <c r="AW266" s="29">
        <v>0</v>
      </c>
      <c r="AX266" s="29"/>
      <c r="AY266" s="29"/>
      <c r="AZ266" s="29"/>
      <c r="BA266" s="29"/>
      <c r="BB266" s="29">
        <v>0</v>
      </c>
      <c r="BC266" s="29"/>
      <c r="BD266" s="29"/>
      <c r="BE266" s="29"/>
      <c r="BF266" s="29"/>
      <c r="BG266" s="29">
        <f t="shared" ref="BG266:BG279" si="11">IF(ISNUMBER(Z266),Z266,0)+IF(ISNUMBER(AK266),AK266,0)</f>
        <v>9138034</v>
      </c>
      <c r="BH266" s="29"/>
      <c r="BI266" s="29"/>
      <c r="BJ266" s="29"/>
      <c r="BK266" s="29"/>
      <c r="BL266" s="29"/>
      <c r="CA266" s="25" t="s">
        <v>51</v>
      </c>
    </row>
    <row r="267" spans="1:79" s="25" customFormat="1" ht="12.75" customHeight="1">
      <c r="A267" s="35">
        <v>2120</v>
      </c>
      <c r="B267" s="35"/>
      <c r="C267" s="35"/>
      <c r="D267" s="35"/>
      <c r="E267" s="35"/>
      <c r="F267" s="35"/>
      <c r="G267" s="30" t="s">
        <v>178</v>
      </c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2"/>
      <c r="T267" s="29">
        <v>2032821</v>
      </c>
      <c r="U267" s="29"/>
      <c r="V267" s="29"/>
      <c r="W267" s="29"/>
      <c r="X267" s="29"/>
      <c r="Y267" s="29"/>
      <c r="Z267" s="29">
        <v>2028271</v>
      </c>
      <c r="AA267" s="29"/>
      <c r="AB267" s="29"/>
      <c r="AC267" s="29"/>
      <c r="AD267" s="29"/>
      <c r="AE267" s="29">
        <v>0</v>
      </c>
      <c r="AF267" s="29"/>
      <c r="AG267" s="29"/>
      <c r="AH267" s="29"/>
      <c r="AI267" s="29"/>
      <c r="AJ267" s="29"/>
      <c r="AK267" s="29">
        <v>0</v>
      </c>
      <c r="AL267" s="29"/>
      <c r="AM267" s="29"/>
      <c r="AN267" s="29"/>
      <c r="AO267" s="29"/>
      <c r="AP267" s="29"/>
      <c r="AQ267" s="29">
        <f t="shared" si="10"/>
        <v>0</v>
      </c>
      <c r="AR267" s="29"/>
      <c r="AS267" s="29"/>
      <c r="AT267" s="29"/>
      <c r="AU267" s="29"/>
      <c r="AV267" s="29"/>
      <c r="AW267" s="29">
        <v>0</v>
      </c>
      <c r="AX267" s="29"/>
      <c r="AY267" s="29"/>
      <c r="AZ267" s="29"/>
      <c r="BA267" s="29"/>
      <c r="BB267" s="29">
        <v>0</v>
      </c>
      <c r="BC267" s="29"/>
      <c r="BD267" s="29"/>
      <c r="BE267" s="29"/>
      <c r="BF267" s="29"/>
      <c r="BG267" s="29">
        <f t="shared" si="11"/>
        <v>2028271</v>
      </c>
      <c r="BH267" s="29"/>
      <c r="BI267" s="29"/>
      <c r="BJ267" s="29"/>
      <c r="BK267" s="29"/>
      <c r="BL267" s="29"/>
    </row>
    <row r="268" spans="1:79" s="25" customFormat="1" ht="25.5" customHeight="1">
      <c r="A268" s="35">
        <v>2210</v>
      </c>
      <c r="B268" s="35"/>
      <c r="C268" s="35"/>
      <c r="D268" s="35"/>
      <c r="E268" s="35"/>
      <c r="F268" s="35"/>
      <c r="G268" s="30" t="s">
        <v>179</v>
      </c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2"/>
      <c r="T268" s="29">
        <v>329624</v>
      </c>
      <c r="U268" s="29"/>
      <c r="V268" s="29"/>
      <c r="W268" s="29"/>
      <c r="X268" s="29"/>
      <c r="Y268" s="29"/>
      <c r="Z268" s="29">
        <v>328884</v>
      </c>
      <c r="AA268" s="29"/>
      <c r="AB268" s="29"/>
      <c r="AC268" s="29"/>
      <c r="AD268" s="29"/>
      <c r="AE268" s="29">
        <v>0</v>
      </c>
      <c r="AF268" s="29"/>
      <c r="AG268" s="29"/>
      <c r="AH268" s="29"/>
      <c r="AI268" s="29"/>
      <c r="AJ268" s="29"/>
      <c r="AK268" s="29">
        <v>0</v>
      </c>
      <c r="AL268" s="29"/>
      <c r="AM268" s="29"/>
      <c r="AN268" s="29"/>
      <c r="AO268" s="29"/>
      <c r="AP268" s="29"/>
      <c r="AQ268" s="29">
        <f t="shared" si="10"/>
        <v>0</v>
      </c>
      <c r="AR268" s="29"/>
      <c r="AS268" s="29"/>
      <c r="AT268" s="29"/>
      <c r="AU268" s="29"/>
      <c r="AV268" s="29"/>
      <c r="AW268" s="29">
        <v>0</v>
      </c>
      <c r="AX268" s="29"/>
      <c r="AY268" s="29"/>
      <c r="AZ268" s="29"/>
      <c r="BA268" s="29"/>
      <c r="BB268" s="29">
        <v>0</v>
      </c>
      <c r="BC268" s="29"/>
      <c r="BD268" s="29"/>
      <c r="BE268" s="29"/>
      <c r="BF268" s="29"/>
      <c r="BG268" s="29">
        <f t="shared" si="11"/>
        <v>328884</v>
      </c>
      <c r="BH268" s="29"/>
      <c r="BI268" s="29"/>
      <c r="BJ268" s="29"/>
      <c r="BK268" s="29"/>
      <c r="BL268" s="29"/>
    </row>
    <row r="269" spans="1:79" s="25" customFormat="1" ht="12.75" customHeight="1">
      <c r="A269" s="35">
        <v>2230</v>
      </c>
      <c r="B269" s="35"/>
      <c r="C269" s="35"/>
      <c r="D269" s="35"/>
      <c r="E269" s="35"/>
      <c r="F269" s="35"/>
      <c r="G269" s="30" t="s">
        <v>180</v>
      </c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2"/>
      <c r="T269" s="29">
        <v>51807</v>
      </c>
      <c r="U269" s="29"/>
      <c r="V269" s="29"/>
      <c r="W269" s="29"/>
      <c r="X269" s="29"/>
      <c r="Y269" s="29"/>
      <c r="Z269" s="29">
        <v>37359</v>
      </c>
      <c r="AA269" s="29"/>
      <c r="AB269" s="29"/>
      <c r="AC269" s="29"/>
      <c r="AD269" s="29"/>
      <c r="AE269" s="29">
        <v>0</v>
      </c>
      <c r="AF269" s="29"/>
      <c r="AG269" s="29"/>
      <c r="AH269" s="29"/>
      <c r="AI269" s="29"/>
      <c r="AJ269" s="29"/>
      <c r="AK269" s="29">
        <v>0</v>
      </c>
      <c r="AL269" s="29"/>
      <c r="AM269" s="29"/>
      <c r="AN269" s="29"/>
      <c r="AO269" s="29"/>
      <c r="AP269" s="29"/>
      <c r="AQ269" s="29">
        <f t="shared" si="10"/>
        <v>0</v>
      </c>
      <c r="AR269" s="29"/>
      <c r="AS269" s="29"/>
      <c r="AT269" s="29"/>
      <c r="AU269" s="29"/>
      <c r="AV269" s="29"/>
      <c r="AW269" s="29">
        <v>0</v>
      </c>
      <c r="AX269" s="29"/>
      <c r="AY269" s="29"/>
      <c r="AZ269" s="29"/>
      <c r="BA269" s="29"/>
      <c r="BB269" s="29">
        <v>0</v>
      </c>
      <c r="BC269" s="29"/>
      <c r="BD269" s="29"/>
      <c r="BE269" s="29"/>
      <c r="BF269" s="29"/>
      <c r="BG269" s="29">
        <f t="shared" si="11"/>
        <v>37359</v>
      </c>
      <c r="BH269" s="29"/>
      <c r="BI269" s="29"/>
      <c r="BJ269" s="29"/>
      <c r="BK269" s="29"/>
      <c r="BL269" s="29"/>
    </row>
    <row r="270" spans="1:79" s="25" customFormat="1" ht="12.75" customHeight="1">
      <c r="A270" s="35">
        <v>2240</v>
      </c>
      <c r="B270" s="35"/>
      <c r="C270" s="35"/>
      <c r="D270" s="35"/>
      <c r="E270" s="35"/>
      <c r="F270" s="35"/>
      <c r="G270" s="30" t="s">
        <v>181</v>
      </c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2"/>
      <c r="T270" s="29">
        <v>53286</v>
      </c>
      <c r="U270" s="29"/>
      <c r="V270" s="29"/>
      <c r="W270" s="29"/>
      <c r="X270" s="29"/>
      <c r="Y270" s="29"/>
      <c r="Z270" s="29">
        <v>51444</v>
      </c>
      <c r="AA270" s="29"/>
      <c r="AB270" s="29"/>
      <c r="AC270" s="29"/>
      <c r="AD270" s="29"/>
      <c r="AE270" s="29">
        <v>0</v>
      </c>
      <c r="AF270" s="29"/>
      <c r="AG270" s="29"/>
      <c r="AH270" s="29"/>
      <c r="AI270" s="29"/>
      <c r="AJ270" s="29"/>
      <c r="AK270" s="29">
        <v>1761</v>
      </c>
      <c r="AL270" s="29"/>
      <c r="AM270" s="29"/>
      <c r="AN270" s="29"/>
      <c r="AO270" s="29"/>
      <c r="AP270" s="29"/>
      <c r="AQ270" s="29">
        <f t="shared" si="10"/>
        <v>1761</v>
      </c>
      <c r="AR270" s="29"/>
      <c r="AS270" s="29"/>
      <c r="AT270" s="29"/>
      <c r="AU270" s="29"/>
      <c r="AV270" s="29"/>
      <c r="AW270" s="29">
        <v>1761</v>
      </c>
      <c r="AX270" s="29"/>
      <c r="AY270" s="29"/>
      <c r="AZ270" s="29"/>
      <c r="BA270" s="29"/>
      <c r="BB270" s="29">
        <v>0</v>
      </c>
      <c r="BC270" s="29"/>
      <c r="BD270" s="29"/>
      <c r="BE270" s="29"/>
      <c r="BF270" s="29"/>
      <c r="BG270" s="29">
        <f t="shared" si="11"/>
        <v>53205</v>
      </c>
      <c r="BH270" s="29"/>
      <c r="BI270" s="29"/>
      <c r="BJ270" s="29"/>
      <c r="BK270" s="29"/>
      <c r="BL270" s="29"/>
    </row>
    <row r="271" spans="1:79" s="25" customFormat="1" ht="12.75" customHeight="1">
      <c r="A271" s="35">
        <v>2250</v>
      </c>
      <c r="B271" s="35"/>
      <c r="C271" s="35"/>
      <c r="D271" s="35"/>
      <c r="E271" s="35"/>
      <c r="F271" s="35"/>
      <c r="G271" s="30" t="s">
        <v>182</v>
      </c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2"/>
      <c r="T271" s="29">
        <v>0</v>
      </c>
      <c r="U271" s="29"/>
      <c r="V271" s="29"/>
      <c r="W271" s="29"/>
      <c r="X271" s="29"/>
      <c r="Y271" s="29"/>
      <c r="Z271" s="29">
        <v>0</v>
      </c>
      <c r="AA271" s="29"/>
      <c r="AB271" s="29"/>
      <c r="AC271" s="29"/>
      <c r="AD271" s="29"/>
      <c r="AE271" s="29">
        <v>0</v>
      </c>
      <c r="AF271" s="29"/>
      <c r="AG271" s="29"/>
      <c r="AH271" s="29"/>
      <c r="AI271" s="29"/>
      <c r="AJ271" s="29"/>
      <c r="AK271" s="29">
        <v>0</v>
      </c>
      <c r="AL271" s="29"/>
      <c r="AM271" s="29"/>
      <c r="AN271" s="29"/>
      <c r="AO271" s="29"/>
      <c r="AP271" s="29"/>
      <c r="AQ271" s="29">
        <f t="shared" si="10"/>
        <v>0</v>
      </c>
      <c r="AR271" s="29"/>
      <c r="AS271" s="29"/>
      <c r="AT271" s="29"/>
      <c r="AU271" s="29"/>
      <c r="AV271" s="29"/>
      <c r="AW271" s="29">
        <v>0</v>
      </c>
      <c r="AX271" s="29"/>
      <c r="AY271" s="29"/>
      <c r="AZ271" s="29"/>
      <c r="BA271" s="29"/>
      <c r="BB271" s="29">
        <v>0</v>
      </c>
      <c r="BC271" s="29"/>
      <c r="BD271" s="29"/>
      <c r="BE271" s="29"/>
      <c r="BF271" s="29"/>
      <c r="BG271" s="29">
        <f t="shared" si="11"/>
        <v>0</v>
      </c>
      <c r="BH271" s="29"/>
      <c r="BI271" s="29"/>
      <c r="BJ271" s="29"/>
      <c r="BK271" s="29"/>
      <c r="BL271" s="29"/>
    </row>
    <row r="272" spans="1:79" s="25" customFormat="1" ht="12.75" customHeight="1">
      <c r="A272" s="35">
        <v>2271</v>
      </c>
      <c r="B272" s="35"/>
      <c r="C272" s="35"/>
      <c r="D272" s="35"/>
      <c r="E272" s="35"/>
      <c r="F272" s="35"/>
      <c r="G272" s="30" t="s">
        <v>183</v>
      </c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2"/>
      <c r="T272" s="29">
        <v>37109</v>
      </c>
      <c r="U272" s="29"/>
      <c r="V272" s="29"/>
      <c r="W272" s="29"/>
      <c r="X272" s="29"/>
      <c r="Y272" s="29"/>
      <c r="Z272" s="29">
        <v>4349</v>
      </c>
      <c r="AA272" s="29"/>
      <c r="AB272" s="29"/>
      <c r="AC272" s="29"/>
      <c r="AD272" s="29"/>
      <c r="AE272" s="29">
        <v>0</v>
      </c>
      <c r="AF272" s="29"/>
      <c r="AG272" s="29"/>
      <c r="AH272" s="29"/>
      <c r="AI272" s="29"/>
      <c r="AJ272" s="29"/>
      <c r="AK272" s="29">
        <v>0</v>
      </c>
      <c r="AL272" s="29"/>
      <c r="AM272" s="29"/>
      <c r="AN272" s="29"/>
      <c r="AO272" s="29"/>
      <c r="AP272" s="29"/>
      <c r="AQ272" s="29">
        <f t="shared" si="10"/>
        <v>0</v>
      </c>
      <c r="AR272" s="29"/>
      <c r="AS272" s="29"/>
      <c r="AT272" s="29"/>
      <c r="AU272" s="29"/>
      <c r="AV272" s="29"/>
      <c r="AW272" s="29">
        <v>0</v>
      </c>
      <c r="AX272" s="29"/>
      <c r="AY272" s="29"/>
      <c r="AZ272" s="29"/>
      <c r="BA272" s="29"/>
      <c r="BB272" s="29">
        <v>0</v>
      </c>
      <c r="BC272" s="29"/>
      <c r="BD272" s="29"/>
      <c r="BE272" s="29"/>
      <c r="BF272" s="29"/>
      <c r="BG272" s="29">
        <f t="shared" si="11"/>
        <v>4349</v>
      </c>
      <c r="BH272" s="29"/>
      <c r="BI272" s="29"/>
      <c r="BJ272" s="29"/>
      <c r="BK272" s="29"/>
      <c r="BL272" s="29"/>
    </row>
    <row r="273" spans="1:79" s="25" customFormat="1" ht="25.5" customHeight="1">
      <c r="A273" s="35">
        <v>2272</v>
      </c>
      <c r="B273" s="35"/>
      <c r="C273" s="35"/>
      <c r="D273" s="35"/>
      <c r="E273" s="35"/>
      <c r="F273" s="35"/>
      <c r="G273" s="30" t="s">
        <v>184</v>
      </c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2"/>
      <c r="T273" s="29">
        <v>6798</v>
      </c>
      <c r="U273" s="29"/>
      <c r="V273" s="29"/>
      <c r="W273" s="29"/>
      <c r="X273" s="29"/>
      <c r="Y273" s="29"/>
      <c r="Z273" s="29">
        <v>4730</v>
      </c>
      <c r="AA273" s="29"/>
      <c r="AB273" s="29"/>
      <c r="AC273" s="29"/>
      <c r="AD273" s="29"/>
      <c r="AE273" s="29">
        <v>0</v>
      </c>
      <c r="AF273" s="29"/>
      <c r="AG273" s="29"/>
      <c r="AH273" s="29"/>
      <c r="AI273" s="29"/>
      <c r="AJ273" s="29"/>
      <c r="AK273" s="29">
        <v>0</v>
      </c>
      <c r="AL273" s="29"/>
      <c r="AM273" s="29"/>
      <c r="AN273" s="29"/>
      <c r="AO273" s="29"/>
      <c r="AP273" s="29"/>
      <c r="AQ273" s="29">
        <f t="shared" si="10"/>
        <v>0</v>
      </c>
      <c r="AR273" s="29"/>
      <c r="AS273" s="29"/>
      <c r="AT273" s="29"/>
      <c r="AU273" s="29"/>
      <c r="AV273" s="29"/>
      <c r="AW273" s="29">
        <v>0</v>
      </c>
      <c r="AX273" s="29"/>
      <c r="AY273" s="29"/>
      <c r="AZ273" s="29"/>
      <c r="BA273" s="29"/>
      <c r="BB273" s="29">
        <v>0</v>
      </c>
      <c r="BC273" s="29"/>
      <c r="BD273" s="29"/>
      <c r="BE273" s="29"/>
      <c r="BF273" s="29"/>
      <c r="BG273" s="29">
        <f t="shared" si="11"/>
        <v>4730</v>
      </c>
      <c r="BH273" s="29"/>
      <c r="BI273" s="29"/>
      <c r="BJ273" s="29"/>
      <c r="BK273" s="29"/>
      <c r="BL273" s="29"/>
    </row>
    <row r="274" spans="1:79" s="25" customFormat="1" ht="12.75" customHeight="1">
      <c r="A274" s="35">
        <v>2273</v>
      </c>
      <c r="B274" s="35"/>
      <c r="C274" s="35"/>
      <c r="D274" s="35"/>
      <c r="E274" s="35"/>
      <c r="F274" s="35"/>
      <c r="G274" s="30" t="s">
        <v>185</v>
      </c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2"/>
      <c r="T274" s="29">
        <v>282403</v>
      </c>
      <c r="U274" s="29"/>
      <c r="V274" s="29"/>
      <c r="W274" s="29"/>
      <c r="X274" s="29"/>
      <c r="Y274" s="29"/>
      <c r="Z274" s="29">
        <v>218051</v>
      </c>
      <c r="AA274" s="29"/>
      <c r="AB274" s="29"/>
      <c r="AC274" s="29"/>
      <c r="AD274" s="29"/>
      <c r="AE274" s="29">
        <v>0</v>
      </c>
      <c r="AF274" s="29"/>
      <c r="AG274" s="29"/>
      <c r="AH274" s="29"/>
      <c r="AI274" s="29"/>
      <c r="AJ274" s="29"/>
      <c r="AK274" s="29">
        <v>0</v>
      </c>
      <c r="AL274" s="29"/>
      <c r="AM274" s="29"/>
      <c r="AN274" s="29"/>
      <c r="AO274" s="29"/>
      <c r="AP274" s="29"/>
      <c r="AQ274" s="29">
        <f t="shared" si="10"/>
        <v>0</v>
      </c>
      <c r="AR274" s="29"/>
      <c r="AS274" s="29"/>
      <c r="AT274" s="29"/>
      <c r="AU274" s="29"/>
      <c r="AV274" s="29"/>
      <c r="AW274" s="29">
        <v>0</v>
      </c>
      <c r="AX274" s="29"/>
      <c r="AY274" s="29"/>
      <c r="AZ274" s="29"/>
      <c r="BA274" s="29"/>
      <c r="BB274" s="29">
        <v>0</v>
      </c>
      <c r="BC274" s="29"/>
      <c r="BD274" s="29"/>
      <c r="BE274" s="29"/>
      <c r="BF274" s="29"/>
      <c r="BG274" s="29">
        <f t="shared" si="11"/>
        <v>218051</v>
      </c>
      <c r="BH274" s="29"/>
      <c r="BI274" s="29"/>
      <c r="BJ274" s="29"/>
      <c r="BK274" s="29"/>
      <c r="BL274" s="29"/>
    </row>
    <row r="275" spans="1:79" s="25" customFormat="1" ht="12.75" customHeight="1">
      <c r="A275" s="35">
        <v>2274</v>
      </c>
      <c r="B275" s="35"/>
      <c r="C275" s="35"/>
      <c r="D275" s="35"/>
      <c r="E275" s="35"/>
      <c r="F275" s="35"/>
      <c r="G275" s="30" t="s">
        <v>186</v>
      </c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2"/>
      <c r="T275" s="29">
        <v>362463</v>
      </c>
      <c r="U275" s="29"/>
      <c r="V275" s="29"/>
      <c r="W275" s="29"/>
      <c r="X275" s="29"/>
      <c r="Y275" s="29"/>
      <c r="Z275" s="29">
        <v>334993</v>
      </c>
      <c r="AA275" s="29"/>
      <c r="AB275" s="29"/>
      <c r="AC275" s="29"/>
      <c r="AD275" s="29"/>
      <c r="AE275" s="29">
        <v>0</v>
      </c>
      <c r="AF275" s="29"/>
      <c r="AG275" s="29"/>
      <c r="AH275" s="29"/>
      <c r="AI275" s="29"/>
      <c r="AJ275" s="29"/>
      <c r="AK275" s="29">
        <v>0</v>
      </c>
      <c r="AL275" s="29"/>
      <c r="AM275" s="29"/>
      <c r="AN275" s="29"/>
      <c r="AO275" s="29"/>
      <c r="AP275" s="29"/>
      <c r="AQ275" s="29">
        <f t="shared" si="10"/>
        <v>0</v>
      </c>
      <c r="AR275" s="29"/>
      <c r="AS275" s="29"/>
      <c r="AT275" s="29"/>
      <c r="AU275" s="29"/>
      <c r="AV275" s="29"/>
      <c r="AW275" s="29">
        <v>0</v>
      </c>
      <c r="AX275" s="29"/>
      <c r="AY275" s="29"/>
      <c r="AZ275" s="29"/>
      <c r="BA275" s="29"/>
      <c r="BB275" s="29">
        <v>0</v>
      </c>
      <c r="BC275" s="29"/>
      <c r="BD275" s="29"/>
      <c r="BE275" s="29"/>
      <c r="BF275" s="29"/>
      <c r="BG275" s="29">
        <f t="shared" si="11"/>
        <v>334993</v>
      </c>
      <c r="BH275" s="29"/>
      <c r="BI275" s="29"/>
      <c r="BJ275" s="29"/>
      <c r="BK275" s="29"/>
      <c r="BL275" s="29"/>
    </row>
    <row r="276" spans="1:79" s="25" customFormat="1" ht="25.5" customHeight="1">
      <c r="A276" s="35">
        <v>2275</v>
      </c>
      <c r="B276" s="35"/>
      <c r="C276" s="35"/>
      <c r="D276" s="35"/>
      <c r="E276" s="35"/>
      <c r="F276" s="35"/>
      <c r="G276" s="30" t="s">
        <v>187</v>
      </c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2"/>
      <c r="T276" s="29">
        <v>7256</v>
      </c>
      <c r="U276" s="29"/>
      <c r="V276" s="29"/>
      <c r="W276" s="29"/>
      <c r="X276" s="29"/>
      <c r="Y276" s="29"/>
      <c r="Z276" s="29">
        <v>2928</v>
      </c>
      <c r="AA276" s="29"/>
      <c r="AB276" s="29"/>
      <c r="AC276" s="29"/>
      <c r="AD276" s="29"/>
      <c r="AE276" s="29">
        <v>0</v>
      </c>
      <c r="AF276" s="29"/>
      <c r="AG276" s="29"/>
      <c r="AH276" s="29"/>
      <c r="AI276" s="29"/>
      <c r="AJ276" s="29"/>
      <c r="AK276" s="29">
        <v>0</v>
      </c>
      <c r="AL276" s="29"/>
      <c r="AM276" s="29"/>
      <c r="AN276" s="29"/>
      <c r="AO276" s="29"/>
      <c r="AP276" s="29"/>
      <c r="AQ276" s="29">
        <f t="shared" si="10"/>
        <v>0</v>
      </c>
      <c r="AR276" s="29"/>
      <c r="AS276" s="29"/>
      <c r="AT276" s="29"/>
      <c r="AU276" s="29"/>
      <c r="AV276" s="29"/>
      <c r="AW276" s="29">
        <v>0</v>
      </c>
      <c r="AX276" s="29"/>
      <c r="AY276" s="29"/>
      <c r="AZ276" s="29"/>
      <c r="BA276" s="29"/>
      <c r="BB276" s="29">
        <v>0</v>
      </c>
      <c r="BC276" s="29"/>
      <c r="BD276" s="29"/>
      <c r="BE276" s="29"/>
      <c r="BF276" s="29"/>
      <c r="BG276" s="29">
        <f t="shared" si="11"/>
        <v>2928</v>
      </c>
      <c r="BH276" s="29"/>
      <c r="BI276" s="29"/>
      <c r="BJ276" s="29"/>
      <c r="BK276" s="29"/>
      <c r="BL276" s="29"/>
    </row>
    <row r="277" spans="1:79" s="25" customFormat="1" ht="38.25" customHeight="1">
      <c r="A277" s="35">
        <v>2282</v>
      </c>
      <c r="B277" s="35"/>
      <c r="C277" s="35"/>
      <c r="D277" s="35"/>
      <c r="E277" s="35"/>
      <c r="F277" s="35"/>
      <c r="G277" s="30" t="s">
        <v>188</v>
      </c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2"/>
      <c r="T277" s="29">
        <v>703</v>
      </c>
      <c r="U277" s="29"/>
      <c r="V277" s="29"/>
      <c r="W277" s="29"/>
      <c r="X277" s="29"/>
      <c r="Y277" s="29"/>
      <c r="Z277" s="29">
        <v>0</v>
      </c>
      <c r="AA277" s="29"/>
      <c r="AB277" s="29"/>
      <c r="AC277" s="29"/>
      <c r="AD277" s="29"/>
      <c r="AE277" s="29">
        <v>0</v>
      </c>
      <c r="AF277" s="29"/>
      <c r="AG277" s="29"/>
      <c r="AH277" s="29"/>
      <c r="AI277" s="29"/>
      <c r="AJ277" s="29"/>
      <c r="AK277" s="29">
        <v>0</v>
      </c>
      <c r="AL277" s="29"/>
      <c r="AM277" s="29"/>
      <c r="AN277" s="29"/>
      <c r="AO277" s="29"/>
      <c r="AP277" s="29"/>
      <c r="AQ277" s="29">
        <f t="shared" si="10"/>
        <v>0</v>
      </c>
      <c r="AR277" s="29"/>
      <c r="AS277" s="29"/>
      <c r="AT277" s="29"/>
      <c r="AU277" s="29"/>
      <c r="AV277" s="29"/>
      <c r="AW277" s="29">
        <v>0</v>
      </c>
      <c r="AX277" s="29"/>
      <c r="AY277" s="29"/>
      <c r="AZ277" s="29"/>
      <c r="BA277" s="29"/>
      <c r="BB277" s="29">
        <v>0</v>
      </c>
      <c r="BC277" s="29"/>
      <c r="BD277" s="29"/>
      <c r="BE277" s="29"/>
      <c r="BF277" s="29"/>
      <c r="BG277" s="29">
        <f t="shared" si="11"/>
        <v>0</v>
      </c>
      <c r="BH277" s="29"/>
      <c r="BI277" s="29"/>
      <c r="BJ277" s="29"/>
      <c r="BK277" s="29"/>
      <c r="BL277" s="29"/>
    </row>
    <row r="278" spans="1:79" s="25" customFormat="1" ht="12.75" customHeight="1">
      <c r="A278" s="35">
        <v>2800</v>
      </c>
      <c r="B278" s="35"/>
      <c r="C278" s="35"/>
      <c r="D278" s="35"/>
      <c r="E278" s="35"/>
      <c r="F278" s="35"/>
      <c r="G278" s="30" t="s">
        <v>189</v>
      </c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2"/>
      <c r="T278" s="29">
        <v>110</v>
      </c>
      <c r="U278" s="29"/>
      <c r="V278" s="29"/>
      <c r="W278" s="29"/>
      <c r="X278" s="29"/>
      <c r="Y278" s="29"/>
      <c r="Z278" s="29">
        <v>108</v>
      </c>
      <c r="AA278" s="29"/>
      <c r="AB278" s="29"/>
      <c r="AC278" s="29"/>
      <c r="AD278" s="29"/>
      <c r="AE278" s="29">
        <v>0</v>
      </c>
      <c r="AF278" s="29"/>
      <c r="AG278" s="29"/>
      <c r="AH278" s="29"/>
      <c r="AI278" s="29"/>
      <c r="AJ278" s="29"/>
      <c r="AK278" s="29">
        <v>0</v>
      </c>
      <c r="AL278" s="29"/>
      <c r="AM278" s="29"/>
      <c r="AN278" s="29"/>
      <c r="AO278" s="29"/>
      <c r="AP278" s="29"/>
      <c r="AQ278" s="29">
        <f t="shared" si="10"/>
        <v>0</v>
      </c>
      <c r="AR278" s="29"/>
      <c r="AS278" s="29"/>
      <c r="AT278" s="29"/>
      <c r="AU278" s="29"/>
      <c r="AV278" s="29"/>
      <c r="AW278" s="29">
        <v>0</v>
      </c>
      <c r="AX278" s="29"/>
      <c r="AY278" s="29"/>
      <c r="AZ278" s="29"/>
      <c r="BA278" s="29"/>
      <c r="BB278" s="29">
        <v>0</v>
      </c>
      <c r="BC278" s="29"/>
      <c r="BD278" s="29"/>
      <c r="BE278" s="29"/>
      <c r="BF278" s="29"/>
      <c r="BG278" s="29">
        <f t="shared" si="11"/>
        <v>108</v>
      </c>
      <c r="BH278" s="29"/>
      <c r="BI278" s="29"/>
      <c r="BJ278" s="29"/>
      <c r="BK278" s="29"/>
      <c r="BL278" s="29"/>
    </row>
    <row r="279" spans="1:79" s="6" customFormat="1" ht="12.75" customHeight="1">
      <c r="A279" s="33"/>
      <c r="B279" s="33"/>
      <c r="C279" s="33"/>
      <c r="D279" s="33"/>
      <c r="E279" s="33"/>
      <c r="F279" s="33"/>
      <c r="G279" s="26" t="s">
        <v>147</v>
      </c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8"/>
      <c r="T279" s="34">
        <v>12302428</v>
      </c>
      <c r="U279" s="34"/>
      <c r="V279" s="34"/>
      <c r="W279" s="34"/>
      <c r="X279" s="34"/>
      <c r="Y279" s="34"/>
      <c r="Z279" s="34">
        <v>12149151</v>
      </c>
      <c r="AA279" s="34"/>
      <c r="AB279" s="34"/>
      <c r="AC279" s="34"/>
      <c r="AD279" s="34"/>
      <c r="AE279" s="34">
        <v>0</v>
      </c>
      <c r="AF279" s="34"/>
      <c r="AG279" s="34"/>
      <c r="AH279" s="34"/>
      <c r="AI279" s="34"/>
      <c r="AJ279" s="34"/>
      <c r="AK279" s="34">
        <v>1761</v>
      </c>
      <c r="AL279" s="34"/>
      <c r="AM279" s="34"/>
      <c r="AN279" s="34"/>
      <c r="AO279" s="34"/>
      <c r="AP279" s="34"/>
      <c r="AQ279" s="34">
        <f t="shared" si="10"/>
        <v>1761</v>
      </c>
      <c r="AR279" s="34"/>
      <c r="AS279" s="34"/>
      <c r="AT279" s="34"/>
      <c r="AU279" s="34"/>
      <c r="AV279" s="34"/>
      <c r="AW279" s="34">
        <v>1761</v>
      </c>
      <c r="AX279" s="34"/>
      <c r="AY279" s="34"/>
      <c r="AZ279" s="34"/>
      <c r="BA279" s="34"/>
      <c r="BB279" s="34">
        <v>0</v>
      </c>
      <c r="BC279" s="34"/>
      <c r="BD279" s="34"/>
      <c r="BE279" s="34"/>
      <c r="BF279" s="34"/>
      <c r="BG279" s="34">
        <f t="shared" si="11"/>
        <v>12150912</v>
      </c>
      <c r="BH279" s="34"/>
      <c r="BI279" s="34"/>
      <c r="BJ279" s="34"/>
      <c r="BK279" s="34"/>
      <c r="BL279" s="34"/>
    </row>
    <row r="281" spans="1:79" ht="14.25" customHeight="1">
      <c r="A281" s="67" t="s">
        <v>272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</row>
    <row r="282" spans="1:79" ht="15" customHeight="1">
      <c r="A282" s="72" t="s">
        <v>253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</row>
    <row r="283" spans="1:79" ht="18" customHeight="1">
      <c r="A283" s="46" t="s">
        <v>135</v>
      </c>
      <c r="B283" s="46"/>
      <c r="C283" s="46"/>
      <c r="D283" s="46"/>
      <c r="E283" s="46"/>
      <c r="F283" s="46"/>
      <c r="G283" s="46" t="s">
        <v>19</v>
      </c>
      <c r="H283" s="46"/>
      <c r="I283" s="46"/>
      <c r="J283" s="46"/>
      <c r="K283" s="46"/>
      <c r="L283" s="46"/>
      <c r="M283" s="46"/>
      <c r="N283" s="46"/>
      <c r="O283" s="46"/>
      <c r="P283" s="46"/>
      <c r="Q283" s="46" t="s">
        <v>259</v>
      </c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 t="s">
        <v>269</v>
      </c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</row>
    <row r="284" spans="1:79" ht="42.9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 t="s">
        <v>140</v>
      </c>
      <c r="R284" s="46"/>
      <c r="S284" s="46"/>
      <c r="T284" s="46"/>
      <c r="U284" s="46"/>
      <c r="V284" s="73" t="s">
        <v>141</v>
      </c>
      <c r="W284" s="73"/>
      <c r="X284" s="73"/>
      <c r="Y284" s="73"/>
      <c r="Z284" s="46" t="s">
        <v>142</v>
      </c>
      <c r="AA284" s="46"/>
      <c r="AB284" s="46"/>
      <c r="AC284" s="46"/>
      <c r="AD284" s="46"/>
      <c r="AE284" s="46"/>
      <c r="AF284" s="46"/>
      <c r="AG284" s="46"/>
      <c r="AH284" s="46"/>
      <c r="AI284" s="46"/>
      <c r="AJ284" s="46" t="s">
        <v>143</v>
      </c>
      <c r="AK284" s="46"/>
      <c r="AL284" s="46"/>
      <c r="AM284" s="46"/>
      <c r="AN284" s="46"/>
      <c r="AO284" s="46" t="s">
        <v>20</v>
      </c>
      <c r="AP284" s="46"/>
      <c r="AQ284" s="46"/>
      <c r="AR284" s="46"/>
      <c r="AS284" s="46"/>
      <c r="AT284" s="73" t="s">
        <v>144</v>
      </c>
      <c r="AU284" s="73"/>
      <c r="AV284" s="73"/>
      <c r="AW284" s="73"/>
      <c r="AX284" s="46" t="s">
        <v>142</v>
      </c>
      <c r="AY284" s="46"/>
      <c r="AZ284" s="46"/>
      <c r="BA284" s="46"/>
      <c r="BB284" s="46"/>
      <c r="BC284" s="46"/>
      <c r="BD284" s="46"/>
      <c r="BE284" s="46"/>
      <c r="BF284" s="46"/>
      <c r="BG284" s="46"/>
      <c r="BH284" s="46" t="s">
        <v>145</v>
      </c>
      <c r="BI284" s="46"/>
      <c r="BJ284" s="46"/>
      <c r="BK284" s="46"/>
      <c r="BL284" s="46"/>
    </row>
    <row r="285" spans="1:79" ht="63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73"/>
      <c r="W285" s="73"/>
      <c r="X285" s="73"/>
      <c r="Y285" s="73"/>
      <c r="Z285" s="46" t="s">
        <v>17</v>
      </c>
      <c r="AA285" s="46"/>
      <c r="AB285" s="46"/>
      <c r="AC285" s="46"/>
      <c r="AD285" s="46"/>
      <c r="AE285" s="46" t="s">
        <v>16</v>
      </c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73"/>
      <c r="AU285" s="73"/>
      <c r="AV285" s="73"/>
      <c r="AW285" s="73"/>
      <c r="AX285" s="46" t="s">
        <v>17</v>
      </c>
      <c r="AY285" s="46"/>
      <c r="AZ285" s="46"/>
      <c r="BA285" s="46"/>
      <c r="BB285" s="46"/>
      <c r="BC285" s="46" t="s">
        <v>16</v>
      </c>
      <c r="BD285" s="46"/>
      <c r="BE285" s="46"/>
      <c r="BF285" s="46"/>
      <c r="BG285" s="46"/>
      <c r="BH285" s="46"/>
      <c r="BI285" s="46"/>
      <c r="BJ285" s="46"/>
      <c r="BK285" s="46"/>
      <c r="BL285" s="46"/>
    </row>
    <row r="286" spans="1:79" ht="15" customHeight="1">
      <c r="A286" s="46">
        <v>1</v>
      </c>
      <c r="B286" s="46"/>
      <c r="C286" s="46"/>
      <c r="D286" s="46"/>
      <c r="E286" s="46"/>
      <c r="F286" s="46"/>
      <c r="G286" s="46">
        <v>2</v>
      </c>
      <c r="H286" s="46"/>
      <c r="I286" s="46"/>
      <c r="J286" s="46"/>
      <c r="K286" s="46"/>
      <c r="L286" s="46"/>
      <c r="M286" s="46"/>
      <c r="N286" s="46"/>
      <c r="O286" s="46"/>
      <c r="P286" s="46"/>
      <c r="Q286" s="46">
        <v>3</v>
      </c>
      <c r="R286" s="46"/>
      <c r="S286" s="46"/>
      <c r="T286" s="46"/>
      <c r="U286" s="46"/>
      <c r="V286" s="46">
        <v>4</v>
      </c>
      <c r="W286" s="46"/>
      <c r="X286" s="46"/>
      <c r="Y286" s="46"/>
      <c r="Z286" s="46">
        <v>5</v>
      </c>
      <c r="AA286" s="46"/>
      <c r="AB286" s="46"/>
      <c r="AC286" s="46"/>
      <c r="AD286" s="46"/>
      <c r="AE286" s="46">
        <v>6</v>
      </c>
      <c r="AF286" s="46"/>
      <c r="AG286" s="46"/>
      <c r="AH286" s="46"/>
      <c r="AI286" s="46"/>
      <c r="AJ286" s="46">
        <v>7</v>
      </c>
      <c r="AK286" s="46"/>
      <c r="AL286" s="46"/>
      <c r="AM286" s="46"/>
      <c r="AN286" s="46"/>
      <c r="AO286" s="46">
        <v>8</v>
      </c>
      <c r="AP286" s="46"/>
      <c r="AQ286" s="46"/>
      <c r="AR286" s="46"/>
      <c r="AS286" s="46"/>
      <c r="AT286" s="46">
        <v>9</v>
      </c>
      <c r="AU286" s="46"/>
      <c r="AV286" s="46"/>
      <c r="AW286" s="46"/>
      <c r="AX286" s="46">
        <v>10</v>
      </c>
      <c r="AY286" s="46"/>
      <c r="AZ286" s="46"/>
      <c r="BA286" s="46"/>
      <c r="BB286" s="46"/>
      <c r="BC286" s="46">
        <v>11</v>
      </c>
      <c r="BD286" s="46"/>
      <c r="BE286" s="46"/>
      <c r="BF286" s="46"/>
      <c r="BG286" s="46"/>
      <c r="BH286" s="46">
        <v>12</v>
      </c>
      <c r="BI286" s="46"/>
      <c r="BJ286" s="46"/>
      <c r="BK286" s="46"/>
      <c r="BL286" s="46"/>
    </row>
    <row r="287" spans="1:79" s="1" customFormat="1" ht="12" hidden="1" customHeight="1">
      <c r="A287" s="71" t="s">
        <v>64</v>
      </c>
      <c r="B287" s="71"/>
      <c r="C287" s="71"/>
      <c r="D287" s="71"/>
      <c r="E287" s="71"/>
      <c r="F287" s="71"/>
      <c r="G287" s="70" t="s">
        <v>57</v>
      </c>
      <c r="H287" s="70"/>
      <c r="I287" s="70"/>
      <c r="J287" s="70"/>
      <c r="K287" s="70"/>
      <c r="L287" s="70"/>
      <c r="M287" s="70"/>
      <c r="N287" s="70"/>
      <c r="O287" s="70"/>
      <c r="P287" s="70"/>
      <c r="Q287" s="69" t="s">
        <v>80</v>
      </c>
      <c r="R287" s="69"/>
      <c r="S287" s="69"/>
      <c r="T287" s="69"/>
      <c r="U287" s="69"/>
      <c r="V287" s="69" t="s">
        <v>81</v>
      </c>
      <c r="W287" s="69"/>
      <c r="X287" s="69"/>
      <c r="Y287" s="69"/>
      <c r="Z287" s="69" t="s">
        <v>82</v>
      </c>
      <c r="AA287" s="69"/>
      <c r="AB287" s="69"/>
      <c r="AC287" s="69"/>
      <c r="AD287" s="69"/>
      <c r="AE287" s="69" t="s">
        <v>83</v>
      </c>
      <c r="AF287" s="69"/>
      <c r="AG287" s="69"/>
      <c r="AH287" s="69"/>
      <c r="AI287" s="69"/>
      <c r="AJ287" s="74" t="s">
        <v>101</v>
      </c>
      <c r="AK287" s="69"/>
      <c r="AL287" s="69"/>
      <c r="AM287" s="69"/>
      <c r="AN287" s="69"/>
      <c r="AO287" s="69" t="s">
        <v>84</v>
      </c>
      <c r="AP287" s="69"/>
      <c r="AQ287" s="69"/>
      <c r="AR287" s="69"/>
      <c r="AS287" s="69"/>
      <c r="AT287" s="74" t="s">
        <v>102</v>
      </c>
      <c r="AU287" s="69"/>
      <c r="AV287" s="69"/>
      <c r="AW287" s="69"/>
      <c r="AX287" s="69" t="s">
        <v>85</v>
      </c>
      <c r="AY287" s="69"/>
      <c r="AZ287" s="69"/>
      <c r="BA287" s="69"/>
      <c r="BB287" s="69"/>
      <c r="BC287" s="69" t="s">
        <v>86</v>
      </c>
      <c r="BD287" s="69"/>
      <c r="BE287" s="69"/>
      <c r="BF287" s="69"/>
      <c r="BG287" s="69"/>
      <c r="BH287" s="74" t="s">
        <v>101</v>
      </c>
      <c r="BI287" s="69"/>
      <c r="BJ287" s="69"/>
      <c r="BK287" s="69"/>
      <c r="BL287" s="69"/>
      <c r="CA287" s="1" t="s">
        <v>52</v>
      </c>
    </row>
    <row r="288" spans="1:79" s="25" customFormat="1" ht="12.75" customHeight="1">
      <c r="A288" s="35">
        <v>2111</v>
      </c>
      <c r="B288" s="35"/>
      <c r="C288" s="35"/>
      <c r="D288" s="35"/>
      <c r="E288" s="35"/>
      <c r="F288" s="35"/>
      <c r="G288" s="30" t="s">
        <v>177</v>
      </c>
      <c r="H288" s="31"/>
      <c r="I288" s="31"/>
      <c r="J288" s="31"/>
      <c r="K288" s="31"/>
      <c r="L288" s="31"/>
      <c r="M288" s="31"/>
      <c r="N288" s="31"/>
      <c r="O288" s="31"/>
      <c r="P288" s="32"/>
      <c r="Q288" s="29">
        <v>9918950</v>
      </c>
      <c r="R288" s="29"/>
      <c r="S288" s="29"/>
      <c r="T288" s="29"/>
      <c r="U288" s="29"/>
      <c r="V288" s="29">
        <v>0</v>
      </c>
      <c r="W288" s="29"/>
      <c r="X288" s="29"/>
      <c r="Y288" s="29"/>
      <c r="Z288" s="29">
        <v>0</v>
      </c>
      <c r="AA288" s="29"/>
      <c r="AB288" s="29"/>
      <c r="AC288" s="29"/>
      <c r="AD288" s="29"/>
      <c r="AE288" s="29">
        <v>0</v>
      </c>
      <c r="AF288" s="29"/>
      <c r="AG288" s="29"/>
      <c r="AH288" s="29"/>
      <c r="AI288" s="29"/>
      <c r="AJ288" s="29">
        <f t="shared" ref="AJ288:AJ301" si="12">IF(ISNUMBER(Q288),Q288,0)-IF(ISNUMBER(Z288),Z288,0)</f>
        <v>9918950</v>
      </c>
      <c r="AK288" s="29"/>
      <c r="AL288" s="29"/>
      <c r="AM288" s="29"/>
      <c r="AN288" s="29"/>
      <c r="AO288" s="29">
        <v>10676215</v>
      </c>
      <c r="AP288" s="29"/>
      <c r="AQ288" s="29"/>
      <c r="AR288" s="29"/>
      <c r="AS288" s="29"/>
      <c r="AT288" s="29">
        <f t="shared" ref="AT288:AT301" si="13">IF(ISNUMBER(V288),V288,0)-IF(ISNUMBER(Z288),Z288,0)-IF(ISNUMBER(AE288),AE288,0)</f>
        <v>0</v>
      </c>
      <c r="AU288" s="29"/>
      <c r="AV288" s="29"/>
      <c r="AW288" s="29"/>
      <c r="AX288" s="29">
        <v>0</v>
      </c>
      <c r="AY288" s="29"/>
      <c r="AZ288" s="29"/>
      <c r="BA288" s="29"/>
      <c r="BB288" s="29"/>
      <c r="BC288" s="29">
        <v>0</v>
      </c>
      <c r="BD288" s="29"/>
      <c r="BE288" s="29"/>
      <c r="BF288" s="29"/>
      <c r="BG288" s="29"/>
      <c r="BH288" s="29">
        <f t="shared" ref="BH288:BH301" si="14">IF(ISNUMBER(AO288),AO288,0)-IF(ISNUMBER(AX288),AX288,0)</f>
        <v>10676215</v>
      </c>
      <c r="BI288" s="29"/>
      <c r="BJ288" s="29"/>
      <c r="BK288" s="29"/>
      <c r="BL288" s="29"/>
      <c r="CA288" s="25" t="s">
        <v>53</v>
      </c>
    </row>
    <row r="289" spans="1:64" s="25" customFormat="1" ht="12.75" customHeight="1">
      <c r="A289" s="35">
        <v>2120</v>
      </c>
      <c r="B289" s="35"/>
      <c r="C289" s="35"/>
      <c r="D289" s="35"/>
      <c r="E289" s="35"/>
      <c r="F289" s="35"/>
      <c r="G289" s="30" t="s">
        <v>178</v>
      </c>
      <c r="H289" s="31"/>
      <c r="I289" s="31"/>
      <c r="J289" s="31"/>
      <c r="K289" s="31"/>
      <c r="L289" s="31"/>
      <c r="M289" s="31"/>
      <c r="N289" s="31"/>
      <c r="O289" s="31"/>
      <c r="P289" s="32"/>
      <c r="Q289" s="29">
        <v>2184609</v>
      </c>
      <c r="R289" s="29"/>
      <c r="S289" s="29"/>
      <c r="T289" s="29"/>
      <c r="U289" s="29"/>
      <c r="V289" s="29">
        <v>0</v>
      </c>
      <c r="W289" s="29"/>
      <c r="X289" s="29"/>
      <c r="Y289" s="29"/>
      <c r="Z289" s="29">
        <v>0</v>
      </c>
      <c r="AA289" s="29"/>
      <c r="AB289" s="29"/>
      <c r="AC289" s="29"/>
      <c r="AD289" s="29"/>
      <c r="AE289" s="29">
        <v>0</v>
      </c>
      <c r="AF289" s="29"/>
      <c r="AG289" s="29"/>
      <c r="AH289" s="29"/>
      <c r="AI289" s="29"/>
      <c r="AJ289" s="29">
        <f t="shared" si="12"/>
        <v>2184609</v>
      </c>
      <c r="AK289" s="29"/>
      <c r="AL289" s="29"/>
      <c r="AM289" s="29"/>
      <c r="AN289" s="29"/>
      <c r="AO289" s="29">
        <v>2348767</v>
      </c>
      <c r="AP289" s="29"/>
      <c r="AQ289" s="29"/>
      <c r="AR289" s="29"/>
      <c r="AS289" s="29"/>
      <c r="AT289" s="29">
        <f t="shared" si="13"/>
        <v>0</v>
      </c>
      <c r="AU289" s="29"/>
      <c r="AV289" s="29"/>
      <c r="AW289" s="29"/>
      <c r="AX289" s="29">
        <v>0</v>
      </c>
      <c r="AY289" s="29"/>
      <c r="AZ289" s="29"/>
      <c r="BA289" s="29"/>
      <c r="BB289" s="29"/>
      <c r="BC289" s="29">
        <v>0</v>
      </c>
      <c r="BD289" s="29"/>
      <c r="BE289" s="29"/>
      <c r="BF289" s="29"/>
      <c r="BG289" s="29"/>
      <c r="BH289" s="29">
        <f t="shared" si="14"/>
        <v>2348767</v>
      </c>
      <c r="BI289" s="29"/>
      <c r="BJ289" s="29"/>
      <c r="BK289" s="29"/>
      <c r="BL289" s="29"/>
    </row>
    <row r="290" spans="1:64" s="25" customFormat="1" ht="25.5" customHeight="1">
      <c r="A290" s="35">
        <v>2210</v>
      </c>
      <c r="B290" s="35"/>
      <c r="C290" s="35"/>
      <c r="D290" s="35"/>
      <c r="E290" s="35"/>
      <c r="F290" s="35"/>
      <c r="G290" s="30" t="s">
        <v>179</v>
      </c>
      <c r="H290" s="31"/>
      <c r="I290" s="31"/>
      <c r="J290" s="31"/>
      <c r="K290" s="31"/>
      <c r="L290" s="31"/>
      <c r="M290" s="31"/>
      <c r="N290" s="31"/>
      <c r="O290" s="31"/>
      <c r="P290" s="32"/>
      <c r="Q290" s="29">
        <v>197795</v>
      </c>
      <c r="R290" s="29"/>
      <c r="S290" s="29"/>
      <c r="T290" s="29"/>
      <c r="U290" s="29"/>
      <c r="V290" s="29">
        <v>0</v>
      </c>
      <c r="W290" s="29"/>
      <c r="X290" s="29"/>
      <c r="Y290" s="29"/>
      <c r="Z290" s="29">
        <v>0</v>
      </c>
      <c r="AA290" s="29"/>
      <c r="AB290" s="29"/>
      <c r="AC290" s="29"/>
      <c r="AD290" s="29"/>
      <c r="AE290" s="29">
        <v>0</v>
      </c>
      <c r="AF290" s="29"/>
      <c r="AG290" s="29"/>
      <c r="AH290" s="29"/>
      <c r="AI290" s="29"/>
      <c r="AJ290" s="29">
        <f t="shared" si="12"/>
        <v>197795</v>
      </c>
      <c r="AK290" s="29"/>
      <c r="AL290" s="29"/>
      <c r="AM290" s="29"/>
      <c r="AN290" s="29"/>
      <c r="AO290" s="29">
        <v>166468</v>
      </c>
      <c r="AP290" s="29"/>
      <c r="AQ290" s="29"/>
      <c r="AR290" s="29"/>
      <c r="AS290" s="29"/>
      <c r="AT290" s="29">
        <f t="shared" si="13"/>
        <v>0</v>
      </c>
      <c r="AU290" s="29"/>
      <c r="AV290" s="29"/>
      <c r="AW290" s="29"/>
      <c r="AX290" s="29">
        <v>0</v>
      </c>
      <c r="AY290" s="29"/>
      <c r="AZ290" s="29"/>
      <c r="BA290" s="29"/>
      <c r="BB290" s="29"/>
      <c r="BC290" s="29">
        <v>0</v>
      </c>
      <c r="BD290" s="29"/>
      <c r="BE290" s="29"/>
      <c r="BF290" s="29"/>
      <c r="BG290" s="29"/>
      <c r="BH290" s="29">
        <f t="shared" si="14"/>
        <v>166468</v>
      </c>
      <c r="BI290" s="29"/>
      <c r="BJ290" s="29"/>
      <c r="BK290" s="29"/>
      <c r="BL290" s="29"/>
    </row>
    <row r="291" spans="1:64" s="25" customFormat="1" ht="12.75" customHeight="1">
      <c r="A291" s="35">
        <v>2230</v>
      </c>
      <c r="B291" s="35"/>
      <c r="C291" s="35"/>
      <c r="D291" s="35"/>
      <c r="E291" s="35"/>
      <c r="F291" s="35"/>
      <c r="G291" s="30" t="s">
        <v>180</v>
      </c>
      <c r="H291" s="31"/>
      <c r="I291" s="31"/>
      <c r="J291" s="31"/>
      <c r="K291" s="31"/>
      <c r="L291" s="31"/>
      <c r="M291" s="31"/>
      <c r="N291" s="31"/>
      <c r="O291" s="31"/>
      <c r="P291" s="32"/>
      <c r="Q291" s="29">
        <v>5859</v>
      </c>
      <c r="R291" s="29"/>
      <c r="S291" s="29"/>
      <c r="T291" s="29"/>
      <c r="U291" s="29"/>
      <c r="V291" s="29">
        <v>0</v>
      </c>
      <c r="W291" s="29"/>
      <c r="X291" s="29"/>
      <c r="Y291" s="29"/>
      <c r="Z291" s="29">
        <v>0</v>
      </c>
      <c r="AA291" s="29"/>
      <c r="AB291" s="29"/>
      <c r="AC291" s="29"/>
      <c r="AD291" s="29"/>
      <c r="AE291" s="29">
        <v>0</v>
      </c>
      <c r="AF291" s="29"/>
      <c r="AG291" s="29"/>
      <c r="AH291" s="29"/>
      <c r="AI291" s="29"/>
      <c r="AJ291" s="29">
        <f t="shared" si="12"/>
        <v>5859</v>
      </c>
      <c r="AK291" s="29"/>
      <c r="AL291" s="29"/>
      <c r="AM291" s="29"/>
      <c r="AN291" s="29"/>
      <c r="AO291" s="29">
        <v>5859</v>
      </c>
      <c r="AP291" s="29"/>
      <c r="AQ291" s="29"/>
      <c r="AR291" s="29"/>
      <c r="AS291" s="29"/>
      <c r="AT291" s="29">
        <f t="shared" si="13"/>
        <v>0</v>
      </c>
      <c r="AU291" s="29"/>
      <c r="AV291" s="29"/>
      <c r="AW291" s="29"/>
      <c r="AX291" s="29">
        <v>0</v>
      </c>
      <c r="AY291" s="29"/>
      <c r="AZ291" s="29"/>
      <c r="BA291" s="29"/>
      <c r="BB291" s="29"/>
      <c r="BC291" s="29">
        <v>0</v>
      </c>
      <c r="BD291" s="29"/>
      <c r="BE291" s="29"/>
      <c r="BF291" s="29"/>
      <c r="BG291" s="29"/>
      <c r="BH291" s="29">
        <f t="shared" si="14"/>
        <v>5859</v>
      </c>
      <c r="BI291" s="29"/>
      <c r="BJ291" s="29"/>
      <c r="BK291" s="29"/>
      <c r="BL291" s="29"/>
    </row>
    <row r="292" spans="1:64" s="25" customFormat="1" ht="25.5" customHeight="1">
      <c r="A292" s="35">
        <v>2240</v>
      </c>
      <c r="B292" s="35"/>
      <c r="C292" s="35"/>
      <c r="D292" s="35"/>
      <c r="E292" s="35"/>
      <c r="F292" s="35"/>
      <c r="G292" s="30" t="s">
        <v>181</v>
      </c>
      <c r="H292" s="31"/>
      <c r="I292" s="31"/>
      <c r="J292" s="31"/>
      <c r="K292" s="31"/>
      <c r="L292" s="31"/>
      <c r="M292" s="31"/>
      <c r="N292" s="31"/>
      <c r="O292" s="31"/>
      <c r="P292" s="32"/>
      <c r="Q292" s="29">
        <v>56453</v>
      </c>
      <c r="R292" s="29"/>
      <c r="S292" s="29"/>
      <c r="T292" s="29"/>
      <c r="U292" s="29"/>
      <c r="V292" s="29">
        <v>1761</v>
      </c>
      <c r="W292" s="29"/>
      <c r="X292" s="29"/>
      <c r="Y292" s="29"/>
      <c r="Z292" s="29">
        <v>1761</v>
      </c>
      <c r="AA292" s="29"/>
      <c r="AB292" s="29"/>
      <c r="AC292" s="29"/>
      <c r="AD292" s="29"/>
      <c r="AE292" s="29">
        <v>0</v>
      </c>
      <c r="AF292" s="29"/>
      <c r="AG292" s="29"/>
      <c r="AH292" s="29"/>
      <c r="AI292" s="29"/>
      <c r="AJ292" s="29">
        <f t="shared" si="12"/>
        <v>54692</v>
      </c>
      <c r="AK292" s="29"/>
      <c r="AL292" s="29"/>
      <c r="AM292" s="29"/>
      <c r="AN292" s="29"/>
      <c r="AO292" s="29">
        <v>88859</v>
      </c>
      <c r="AP292" s="29"/>
      <c r="AQ292" s="29"/>
      <c r="AR292" s="29"/>
      <c r="AS292" s="29"/>
      <c r="AT292" s="29">
        <f t="shared" si="13"/>
        <v>0</v>
      </c>
      <c r="AU292" s="29"/>
      <c r="AV292" s="29"/>
      <c r="AW292" s="29"/>
      <c r="AX292" s="29">
        <v>0</v>
      </c>
      <c r="AY292" s="29"/>
      <c r="AZ292" s="29"/>
      <c r="BA292" s="29"/>
      <c r="BB292" s="29"/>
      <c r="BC292" s="29">
        <v>0</v>
      </c>
      <c r="BD292" s="29"/>
      <c r="BE292" s="29"/>
      <c r="BF292" s="29"/>
      <c r="BG292" s="29"/>
      <c r="BH292" s="29">
        <f t="shared" si="14"/>
        <v>88859</v>
      </c>
      <c r="BI292" s="29"/>
      <c r="BJ292" s="29"/>
      <c r="BK292" s="29"/>
      <c r="BL292" s="29"/>
    </row>
    <row r="293" spans="1:64" s="25" customFormat="1" ht="12.75" customHeight="1">
      <c r="A293" s="35">
        <v>2250</v>
      </c>
      <c r="B293" s="35"/>
      <c r="C293" s="35"/>
      <c r="D293" s="35"/>
      <c r="E293" s="35"/>
      <c r="F293" s="35"/>
      <c r="G293" s="30" t="s">
        <v>182</v>
      </c>
      <c r="H293" s="31"/>
      <c r="I293" s="31"/>
      <c r="J293" s="31"/>
      <c r="K293" s="31"/>
      <c r="L293" s="31"/>
      <c r="M293" s="31"/>
      <c r="N293" s="31"/>
      <c r="O293" s="31"/>
      <c r="P293" s="32"/>
      <c r="Q293" s="29">
        <v>0</v>
      </c>
      <c r="R293" s="29"/>
      <c r="S293" s="29"/>
      <c r="T293" s="29"/>
      <c r="U293" s="29"/>
      <c r="V293" s="29">
        <v>0</v>
      </c>
      <c r="W293" s="29"/>
      <c r="X293" s="29"/>
      <c r="Y293" s="29"/>
      <c r="Z293" s="29">
        <v>0</v>
      </c>
      <c r="AA293" s="29"/>
      <c r="AB293" s="29"/>
      <c r="AC293" s="29"/>
      <c r="AD293" s="29"/>
      <c r="AE293" s="29">
        <v>0</v>
      </c>
      <c r="AF293" s="29"/>
      <c r="AG293" s="29"/>
      <c r="AH293" s="29"/>
      <c r="AI293" s="29"/>
      <c r="AJ293" s="29">
        <f t="shared" si="12"/>
        <v>0</v>
      </c>
      <c r="AK293" s="29"/>
      <c r="AL293" s="29"/>
      <c r="AM293" s="29"/>
      <c r="AN293" s="29"/>
      <c r="AO293" s="29">
        <v>3900</v>
      </c>
      <c r="AP293" s="29"/>
      <c r="AQ293" s="29"/>
      <c r="AR293" s="29"/>
      <c r="AS293" s="29"/>
      <c r="AT293" s="29">
        <f t="shared" si="13"/>
        <v>0</v>
      </c>
      <c r="AU293" s="29"/>
      <c r="AV293" s="29"/>
      <c r="AW293" s="29"/>
      <c r="AX293" s="29">
        <v>0</v>
      </c>
      <c r="AY293" s="29"/>
      <c r="AZ293" s="29"/>
      <c r="BA293" s="29"/>
      <c r="BB293" s="29"/>
      <c r="BC293" s="29">
        <v>0</v>
      </c>
      <c r="BD293" s="29"/>
      <c r="BE293" s="29"/>
      <c r="BF293" s="29"/>
      <c r="BG293" s="29"/>
      <c r="BH293" s="29">
        <f t="shared" si="14"/>
        <v>3900</v>
      </c>
      <c r="BI293" s="29"/>
      <c r="BJ293" s="29"/>
      <c r="BK293" s="29"/>
      <c r="BL293" s="29"/>
    </row>
    <row r="294" spans="1:64" s="25" customFormat="1" ht="12.75" customHeight="1">
      <c r="A294" s="35">
        <v>2271</v>
      </c>
      <c r="B294" s="35"/>
      <c r="C294" s="35"/>
      <c r="D294" s="35"/>
      <c r="E294" s="35"/>
      <c r="F294" s="35"/>
      <c r="G294" s="30" t="s">
        <v>183</v>
      </c>
      <c r="H294" s="31"/>
      <c r="I294" s="31"/>
      <c r="J294" s="31"/>
      <c r="K294" s="31"/>
      <c r="L294" s="31"/>
      <c r="M294" s="31"/>
      <c r="N294" s="31"/>
      <c r="O294" s="31"/>
      <c r="P294" s="32"/>
      <c r="Q294" s="29">
        <v>37109</v>
      </c>
      <c r="R294" s="29"/>
      <c r="S294" s="29"/>
      <c r="T294" s="29"/>
      <c r="U294" s="29"/>
      <c r="V294" s="29">
        <v>0</v>
      </c>
      <c r="W294" s="29"/>
      <c r="X294" s="29"/>
      <c r="Y294" s="29"/>
      <c r="Z294" s="29">
        <v>0</v>
      </c>
      <c r="AA294" s="29"/>
      <c r="AB294" s="29"/>
      <c r="AC294" s="29"/>
      <c r="AD294" s="29"/>
      <c r="AE294" s="29">
        <v>0</v>
      </c>
      <c r="AF294" s="29"/>
      <c r="AG294" s="29"/>
      <c r="AH294" s="29"/>
      <c r="AI294" s="29"/>
      <c r="AJ294" s="29">
        <f t="shared" si="12"/>
        <v>37109</v>
      </c>
      <c r="AK294" s="29"/>
      <c r="AL294" s="29"/>
      <c r="AM294" s="29"/>
      <c r="AN294" s="29"/>
      <c r="AO294" s="29">
        <v>4209</v>
      </c>
      <c r="AP294" s="29"/>
      <c r="AQ294" s="29"/>
      <c r="AR294" s="29"/>
      <c r="AS294" s="29"/>
      <c r="AT294" s="29">
        <f t="shared" si="13"/>
        <v>0</v>
      </c>
      <c r="AU294" s="29"/>
      <c r="AV294" s="29"/>
      <c r="AW294" s="29"/>
      <c r="AX294" s="29">
        <v>0</v>
      </c>
      <c r="AY294" s="29"/>
      <c r="AZ294" s="29"/>
      <c r="BA294" s="29"/>
      <c r="BB294" s="29"/>
      <c r="BC294" s="29">
        <v>0</v>
      </c>
      <c r="BD294" s="29"/>
      <c r="BE294" s="29"/>
      <c r="BF294" s="29"/>
      <c r="BG294" s="29"/>
      <c r="BH294" s="29">
        <f t="shared" si="14"/>
        <v>4209</v>
      </c>
      <c r="BI294" s="29"/>
      <c r="BJ294" s="29"/>
      <c r="BK294" s="29"/>
      <c r="BL294" s="29"/>
    </row>
    <row r="295" spans="1:64" s="25" customFormat="1" ht="25.5" customHeight="1">
      <c r="A295" s="35">
        <v>2272</v>
      </c>
      <c r="B295" s="35"/>
      <c r="C295" s="35"/>
      <c r="D295" s="35"/>
      <c r="E295" s="35"/>
      <c r="F295" s="35"/>
      <c r="G295" s="30" t="s">
        <v>184</v>
      </c>
      <c r="H295" s="31"/>
      <c r="I295" s="31"/>
      <c r="J295" s="31"/>
      <c r="K295" s="31"/>
      <c r="L295" s="31"/>
      <c r="M295" s="31"/>
      <c r="N295" s="31"/>
      <c r="O295" s="31"/>
      <c r="P295" s="32"/>
      <c r="Q295" s="29">
        <v>10810</v>
      </c>
      <c r="R295" s="29"/>
      <c r="S295" s="29"/>
      <c r="T295" s="29"/>
      <c r="U295" s="29"/>
      <c r="V295" s="29">
        <v>0</v>
      </c>
      <c r="W295" s="29"/>
      <c r="X295" s="29"/>
      <c r="Y295" s="29"/>
      <c r="Z295" s="29">
        <v>0</v>
      </c>
      <c r="AA295" s="29"/>
      <c r="AB295" s="29"/>
      <c r="AC295" s="29"/>
      <c r="AD295" s="29"/>
      <c r="AE295" s="29">
        <v>0</v>
      </c>
      <c r="AF295" s="29"/>
      <c r="AG295" s="29"/>
      <c r="AH295" s="29"/>
      <c r="AI295" s="29"/>
      <c r="AJ295" s="29">
        <f t="shared" si="12"/>
        <v>10810</v>
      </c>
      <c r="AK295" s="29"/>
      <c r="AL295" s="29"/>
      <c r="AM295" s="29"/>
      <c r="AN295" s="29"/>
      <c r="AO295" s="29">
        <v>9708</v>
      </c>
      <c r="AP295" s="29"/>
      <c r="AQ295" s="29"/>
      <c r="AR295" s="29"/>
      <c r="AS295" s="29"/>
      <c r="AT295" s="29">
        <f t="shared" si="13"/>
        <v>0</v>
      </c>
      <c r="AU295" s="29"/>
      <c r="AV295" s="29"/>
      <c r="AW295" s="29"/>
      <c r="AX295" s="29">
        <v>0</v>
      </c>
      <c r="AY295" s="29"/>
      <c r="AZ295" s="29"/>
      <c r="BA295" s="29"/>
      <c r="BB295" s="29"/>
      <c r="BC295" s="29">
        <v>0</v>
      </c>
      <c r="BD295" s="29"/>
      <c r="BE295" s="29"/>
      <c r="BF295" s="29"/>
      <c r="BG295" s="29"/>
      <c r="BH295" s="29">
        <f t="shared" si="14"/>
        <v>9708</v>
      </c>
      <c r="BI295" s="29"/>
      <c r="BJ295" s="29"/>
      <c r="BK295" s="29"/>
      <c r="BL295" s="29"/>
    </row>
    <row r="296" spans="1:64" s="25" customFormat="1" ht="12.75" customHeight="1">
      <c r="A296" s="35">
        <v>2273</v>
      </c>
      <c r="B296" s="35"/>
      <c r="C296" s="35"/>
      <c r="D296" s="35"/>
      <c r="E296" s="35"/>
      <c r="F296" s="35"/>
      <c r="G296" s="30" t="s">
        <v>185</v>
      </c>
      <c r="H296" s="31"/>
      <c r="I296" s="31"/>
      <c r="J296" s="31"/>
      <c r="K296" s="31"/>
      <c r="L296" s="31"/>
      <c r="M296" s="31"/>
      <c r="N296" s="31"/>
      <c r="O296" s="31"/>
      <c r="P296" s="32"/>
      <c r="Q296" s="29">
        <v>268846</v>
      </c>
      <c r="R296" s="29"/>
      <c r="S296" s="29"/>
      <c r="T296" s="29"/>
      <c r="U296" s="29"/>
      <c r="V296" s="29">
        <v>0</v>
      </c>
      <c r="W296" s="29"/>
      <c r="X296" s="29"/>
      <c r="Y296" s="29"/>
      <c r="Z296" s="29">
        <v>0</v>
      </c>
      <c r="AA296" s="29"/>
      <c r="AB296" s="29"/>
      <c r="AC296" s="29"/>
      <c r="AD296" s="29"/>
      <c r="AE296" s="29">
        <v>0</v>
      </c>
      <c r="AF296" s="29"/>
      <c r="AG296" s="29"/>
      <c r="AH296" s="29"/>
      <c r="AI296" s="29"/>
      <c r="AJ296" s="29">
        <f t="shared" si="12"/>
        <v>268846</v>
      </c>
      <c r="AK296" s="29"/>
      <c r="AL296" s="29"/>
      <c r="AM296" s="29"/>
      <c r="AN296" s="29"/>
      <c r="AO296" s="29">
        <v>412611</v>
      </c>
      <c r="AP296" s="29"/>
      <c r="AQ296" s="29"/>
      <c r="AR296" s="29"/>
      <c r="AS296" s="29"/>
      <c r="AT296" s="29">
        <f t="shared" si="13"/>
        <v>0</v>
      </c>
      <c r="AU296" s="29"/>
      <c r="AV296" s="29"/>
      <c r="AW296" s="29"/>
      <c r="AX296" s="29">
        <v>0</v>
      </c>
      <c r="AY296" s="29"/>
      <c r="AZ296" s="29"/>
      <c r="BA296" s="29"/>
      <c r="BB296" s="29"/>
      <c r="BC296" s="29">
        <v>0</v>
      </c>
      <c r="BD296" s="29"/>
      <c r="BE296" s="29"/>
      <c r="BF296" s="29"/>
      <c r="BG296" s="29"/>
      <c r="BH296" s="29">
        <f t="shared" si="14"/>
        <v>412611</v>
      </c>
      <c r="BI296" s="29"/>
      <c r="BJ296" s="29"/>
      <c r="BK296" s="29"/>
      <c r="BL296" s="29"/>
    </row>
    <row r="297" spans="1:64" s="25" customFormat="1" ht="12.75" customHeight="1">
      <c r="A297" s="35">
        <v>2274</v>
      </c>
      <c r="B297" s="35"/>
      <c r="C297" s="35"/>
      <c r="D297" s="35"/>
      <c r="E297" s="35"/>
      <c r="F297" s="35"/>
      <c r="G297" s="30" t="s">
        <v>186</v>
      </c>
      <c r="H297" s="31"/>
      <c r="I297" s="31"/>
      <c r="J297" s="31"/>
      <c r="K297" s="31"/>
      <c r="L297" s="31"/>
      <c r="M297" s="31"/>
      <c r="N297" s="31"/>
      <c r="O297" s="31"/>
      <c r="P297" s="32"/>
      <c r="Q297" s="29">
        <v>362463</v>
      </c>
      <c r="R297" s="29"/>
      <c r="S297" s="29"/>
      <c r="T297" s="29"/>
      <c r="U297" s="29"/>
      <c r="V297" s="29">
        <v>0</v>
      </c>
      <c r="W297" s="29"/>
      <c r="X297" s="29"/>
      <c r="Y297" s="29"/>
      <c r="Z297" s="29">
        <v>0</v>
      </c>
      <c r="AA297" s="29"/>
      <c r="AB297" s="29"/>
      <c r="AC297" s="29"/>
      <c r="AD297" s="29"/>
      <c r="AE297" s="29">
        <v>0</v>
      </c>
      <c r="AF297" s="29"/>
      <c r="AG297" s="29"/>
      <c r="AH297" s="29"/>
      <c r="AI297" s="29"/>
      <c r="AJ297" s="29">
        <f t="shared" si="12"/>
        <v>362463</v>
      </c>
      <c r="AK297" s="29"/>
      <c r="AL297" s="29"/>
      <c r="AM297" s="29"/>
      <c r="AN297" s="29"/>
      <c r="AO297" s="29">
        <v>407184</v>
      </c>
      <c r="AP297" s="29"/>
      <c r="AQ297" s="29"/>
      <c r="AR297" s="29"/>
      <c r="AS297" s="29"/>
      <c r="AT297" s="29">
        <f t="shared" si="13"/>
        <v>0</v>
      </c>
      <c r="AU297" s="29"/>
      <c r="AV297" s="29"/>
      <c r="AW297" s="29"/>
      <c r="AX297" s="29">
        <v>0</v>
      </c>
      <c r="AY297" s="29"/>
      <c r="AZ297" s="29"/>
      <c r="BA297" s="29"/>
      <c r="BB297" s="29"/>
      <c r="BC297" s="29">
        <v>0</v>
      </c>
      <c r="BD297" s="29"/>
      <c r="BE297" s="29"/>
      <c r="BF297" s="29"/>
      <c r="BG297" s="29"/>
      <c r="BH297" s="29">
        <f t="shared" si="14"/>
        <v>407184</v>
      </c>
      <c r="BI297" s="29"/>
      <c r="BJ297" s="29"/>
      <c r="BK297" s="29"/>
      <c r="BL297" s="29"/>
    </row>
    <row r="298" spans="1:64" s="25" customFormat="1" ht="25.5" customHeight="1">
      <c r="A298" s="35">
        <v>2275</v>
      </c>
      <c r="B298" s="35"/>
      <c r="C298" s="35"/>
      <c r="D298" s="35"/>
      <c r="E298" s="35"/>
      <c r="F298" s="35"/>
      <c r="G298" s="30" t="s">
        <v>187</v>
      </c>
      <c r="H298" s="31"/>
      <c r="I298" s="31"/>
      <c r="J298" s="31"/>
      <c r="K298" s="31"/>
      <c r="L298" s="31"/>
      <c r="M298" s="31"/>
      <c r="N298" s="31"/>
      <c r="O298" s="31"/>
      <c r="P298" s="32"/>
      <c r="Q298" s="29">
        <v>7129</v>
      </c>
      <c r="R298" s="29"/>
      <c r="S298" s="29"/>
      <c r="T298" s="29"/>
      <c r="U298" s="29"/>
      <c r="V298" s="29">
        <v>0</v>
      </c>
      <c r="W298" s="29"/>
      <c r="X298" s="29"/>
      <c r="Y298" s="29"/>
      <c r="Z298" s="29">
        <v>0</v>
      </c>
      <c r="AA298" s="29"/>
      <c r="AB298" s="29"/>
      <c r="AC298" s="29"/>
      <c r="AD298" s="29"/>
      <c r="AE298" s="29">
        <v>0</v>
      </c>
      <c r="AF298" s="29"/>
      <c r="AG298" s="29"/>
      <c r="AH298" s="29"/>
      <c r="AI298" s="29"/>
      <c r="AJ298" s="29">
        <f t="shared" si="12"/>
        <v>7129</v>
      </c>
      <c r="AK298" s="29"/>
      <c r="AL298" s="29"/>
      <c r="AM298" s="29"/>
      <c r="AN298" s="29"/>
      <c r="AO298" s="29">
        <v>7129</v>
      </c>
      <c r="AP298" s="29"/>
      <c r="AQ298" s="29"/>
      <c r="AR298" s="29"/>
      <c r="AS298" s="29"/>
      <c r="AT298" s="29">
        <f t="shared" si="13"/>
        <v>0</v>
      </c>
      <c r="AU298" s="29"/>
      <c r="AV298" s="29"/>
      <c r="AW298" s="29"/>
      <c r="AX298" s="29">
        <v>0</v>
      </c>
      <c r="AY298" s="29"/>
      <c r="AZ298" s="29"/>
      <c r="BA298" s="29"/>
      <c r="BB298" s="29"/>
      <c r="BC298" s="29">
        <v>0</v>
      </c>
      <c r="BD298" s="29"/>
      <c r="BE298" s="29"/>
      <c r="BF298" s="29"/>
      <c r="BG298" s="29"/>
      <c r="BH298" s="29">
        <f t="shared" si="14"/>
        <v>7129</v>
      </c>
      <c r="BI298" s="29"/>
      <c r="BJ298" s="29"/>
      <c r="BK298" s="29"/>
      <c r="BL298" s="29"/>
    </row>
    <row r="299" spans="1:64" s="25" customFormat="1" ht="51" customHeight="1">
      <c r="A299" s="35">
        <v>2282</v>
      </c>
      <c r="B299" s="35"/>
      <c r="C299" s="35"/>
      <c r="D299" s="35"/>
      <c r="E299" s="35"/>
      <c r="F299" s="35"/>
      <c r="G299" s="30" t="s">
        <v>188</v>
      </c>
      <c r="H299" s="31"/>
      <c r="I299" s="31"/>
      <c r="J299" s="31"/>
      <c r="K299" s="31"/>
      <c r="L299" s="31"/>
      <c r="M299" s="31"/>
      <c r="N299" s="31"/>
      <c r="O299" s="31"/>
      <c r="P299" s="32"/>
      <c r="Q299" s="29">
        <v>703</v>
      </c>
      <c r="R299" s="29"/>
      <c r="S299" s="29"/>
      <c r="T299" s="29"/>
      <c r="U299" s="29"/>
      <c r="V299" s="29">
        <v>0</v>
      </c>
      <c r="W299" s="29"/>
      <c r="X299" s="29"/>
      <c r="Y299" s="29"/>
      <c r="Z299" s="29">
        <v>0</v>
      </c>
      <c r="AA299" s="29"/>
      <c r="AB299" s="29"/>
      <c r="AC299" s="29"/>
      <c r="AD299" s="29"/>
      <c r="AE299" s="29">
        <v>0</v>
      </c>
      <c r="AF299" s="29"/>
      <c r="AG299" s="29"/>
      <c r="AH299" s="29"/>
      <c r="AI299" s="29"/>
      <c r="AJ299" s="29">
        <f t="shared" si="12"/>
        <v>703</v>
      </c>
      <c r="AK299" s="29"/>
      <c r="AL299" s="29"/>
      <c r="AM299" s="29"/>
      <c r="AN299" s="29"/>
      <c r="AO299" s="29">
        <v>7200</v>
      </c>
      <c r="AP299" s="29"/>
      <c r="AQ299" s="29"/>
      <c r="AR299" s="29"/>
      <c r="AS299" s="29"/>
      <c r="AT299" s="29">
        <f t="shared" si="13"/>
        <v>0</v>
      </c>
      <c r="AU299" s="29"/>
      <c r="AV299" s="29"/>
      <c r="AW299" s="29"/>
      <c r="AX299" s="29">
        <v>0</v>
      </c>
      <c r="AY299" s="29"/>
      <c r="AZ299" s="29"/>
      <c r="BA299" s="29"/>
      <c r="BB299" s="29"/>
      <c r="BC299" s="29">
        <v>0</v>
      </c>
      <c r="BD299" s="29"/>
      <c r="BE299" s="29"/>
      <c r="BF299" s="29"/>
      <c r="BG299" s="29"/>
      <c r="BH299" s="29">
        <f t="shared" si="14"/>
        <v>7200</v>
      </c>
      <c r="BI299" s="29"/>
      <c r="BJ299" s="29"/>
      <c r="BK299" s="29"/>
      <c r="BL299" s="29"/>
    </row>
    <row r="300" spans="1:64" s="25" customFormat="1" ht="12.75" customHeight="1">
      <c r="A300" s="35">
        <v>2800</v>
      </c>
      <c r="B300" s="35"/>
      <c r="C300" s="35"/>
      <c r="D300" s="35"/>
      <c r="E300" s="35"/>
      <c r="F300" s="35"/>
      <c r="G300" s="30" t="s">
        <v>189</v>
      </c>
      <c r="H300" s="31"/>
      <c r="I300" s="31"/>
      <c r="J300" s="31"/>
      <c r="K300" s="31"/>
      <c r="L300" s="31"/>
      <c r="M300" s="31"/>
      <c r="N300" s="31"/>
      <c r="O300" s="31"/>
      <c r="P300" s="32"/>
      <c r="Q300" s="29">
        <v>229</v>
      </c>
      <c r="R300" s="29"/>
      <c r="S300" s="29"/>
      <c r="T300" s="29"/>
      <c r="U300" s="29"/>
      <c r="V300" s="29">
        <v>0</v>
      </c>
      <c r="W300" s="29"/>
      <c r="X300" s="29"/>
      <c r="Y300" s="29"/>
      <c r="Z300" s="29">
        <v>0</v>
      </c>
      <c r="AA300" s="29"/>
      <c r="AB300" s="29"/>
      <c r="AC300" s="29"/>
      <c r="AD300" s="29"/>
      <c r="AE300" s="29">
        <v>0</v>
      </c>
      <c r="AF300" s="29"/>
      <c r="AG300" s="29"/>
      <c r="AH300" s="29"/>
      <c r="AI300" s="29"/>
      <c r="AJ300" s="29">
        <f t="shared" si="12"/>
        <v>229</v>
      </c>
      <c r="AK300" s="29"/>
      <c r="AL300" s="29"/>
      <c r="AM300" s="29"/>
      <c r="AN300" s="29"/>
      <c r="AO300" s="29">
        <v>300</v>
      </c>
      <c r="AP300" s="29"/>
      <c r="AQ300" s="29"/>
      <c r="AR300" s="29"/>
      <c r="AS300" s="29"/>
      <c r="AT300" s="29">
        <f t="shared" si="13"/>
        <v>0</v>
      </c>
      <c r="AU300" s="29"/>
      <c r="AV300" s="29"/>
      <c r="AW300" s="29"/>
      <c r="AX300" s="29">
        <v>0</v>
      </c>
      <c r="AY300" s="29"/>
      <c r="AZ300" s="29"/>
      <c r="BA300" s="29"/>
      <c r="BB300" s="29"/>
      <c r="BC300" s="29">
        <v>0</v>
      </c>
      <c r="BD300" s="29"/>
      <c r="BE300" s="29"/>
      <c r="BF300" s="29"/>
      <c r="BG300" s="29"/>
      <c r="BH300" s="29">
        <f t="shared" si="14"/>
        <v>300</v>
      </c>
      <c r="BI300" s="29"/>
      <c r="BJ300" s="29"/>
      <c r="BK300" s="29"/>
      <c r="BL300" s="29"/>
    </row>
    <row r="301" spans="1:64" s="6" customFormat="1" ht="12.75" customHeight="1">
      <c r="A301" s="33"/>
      <c r="B301" s="33"/>
      <c r="C301" s="33"/>
      <c r="D301" s="33"/>
      <c r="E301" s="33"/>
      <c r="F301" s="33"/>
      <c r="G301" s="26" t="s">
        <v>147</v>
      </c>
      <c r="H301" s="27"/>
      <c r="I301" s="27"/>
      <c r="J301" s="27"/>
      <c r="K301" s="27"/>
      <c r="L301" s="27"/>
      <c r="M301" s="27"/>
      <c r="N301" s="27"/>
      <c r="O301" s="27"/>
      <c r="P301" s="28"/>
      <c r="Q301" s="34">
        <v>13050955</v>
      </c>
      <c r="R301" s="34"/>
      <c r="S301" s="34"/>
      <c r="T301" s="34"/>
      <c r="U301" s="34"/>
      <c r="V301" s="34">
        <v>1761</v>
      </c>
      <c r="W301" s="34"/>
      <c r="X301" s="34"/>
      <c r="Y301" s="34"/>
      <c r="Z301" s="34">
        <v>1761</v>
      </c>
      <c r="AA301" s="34"/>
      <c r="AB301" s="34"/>
      <c r="AC301" s="34"/>
      <c r="AD301" s="34"/>
      <c r="AE301" s="34">
        <v>0</v>
      </c>
      <c r="AF301" s="34"/>
      <c r="AG301" s="34"/>
      <c r="AH301" s="34"/>
      <c r="AI301" s="34"/>
      <c r="AJ301" s="34">
        <f t="shared" si="12"/>
        <v>13049194</v>
      </c>
      <c r="AK301" s="34"/>
      <c r="AL301" s="34"/>
      <c r="AM301" s="34"/>
      <c r="AN301" s="34"/>
      <c r="AO301" s="34">
        <v>14138409</v>
      </c>
      <c r="AP301" s="34"/>
      <c r="AQ301" s="34"/>
      <c r="AR301" s="34"/>
      <c r="AS301" s="34"/>
      <c r="AT301" s="34">
        <f t="shared" si="13"/>
        <v>0</v>
      </c>
      <c r="AU301" s="34"/>
      <c r="AV301" s="34"/>
      <c r="AW301" s="34"/>
      <c r="AX301" s="34">
        <v>0</v>
      </c>
      <c r="AY301" s="34"/>
      <c r="AZ301" s="34"/>
      <c r="BA301" s="34"/>
      <c r="BB301" s="34"/>
      <c r="BC301" s="34">
        <v>0</v>
      </c>
      <c r="BD301" s="34"/>
      <c r="BE301" s="34"/>
      <c r="BF301" s="34"/>
      <c r="BG301" s="34"/>
      <c r="BH301" s="34">
        <f t="shared" si="14"/>
        <v>14138409</v>
      </c>
      <c r="BI301" s="34"/>
      <c r="BJ301" s="34"/>
      <c r="BK301" s="34"/>
      <c r="BL301" s="34"/>
    </row>
    <row r="303" spans="1:64" ht="14.25" customHeight="1">
      <c r="A303" s="67" t="s">
        <v>260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</row>
    <row r="304" spans="1:64" ht="15" customHeight="1">
      <c r="A304" s="72" t="s">
        <v>253</v>
      </c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</row>
    <row r="305" spans="1:79" ht="42.95" customHeight="1">
      <c r="A305" s="73" t="s">
        <v>135</v>
      </c>
      <c r="B305" s="73"/>
      <c r="C305" s="73"/>
      <c r="D305" s="73"/>
      <c r="E305" s="73"/>
      <c r="F305" s="73"/>
      <c r="G305" s="46" t="s">
        <v>19</v>
      </c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 t="s">
        <v>15</v>
      </c>
      <c r="U305" s="46"/>
      <c r="V305" s="46"/>
      <c r="W305" s="46"/>
      <c r="X305" s="46"/>
      <c r="Y305" s="46"/>
      <c r="Z305" s="46" t="s">
        <v>14</v>
      </c>
      <c r="AA305" s="46"/>
      <c r="AB305" s="46"/>
      <c r="AC305" s="46"/>
      <c r="AD305" s="46"/>
      <c r="AE305" s="46" t="s">
        <v>256</v>
      </c>
      <c r="AF305" s="46"/>
      <c r="AG305" s="46"/>
      <c r="AH305" s="46"/>
      <c r="AI305" s="46"/>
      <c r="AJ305" s="46"/>
      <c r="AK305" s="46" t="s">
        <v>261</v>
      </c>
      <c r="AL305" s="46"/>
      <c r="AM305" s="46"/>
      <c r="AN305" s="46"/>
      <c r="AO305" s="46"/>
      <c r="AP305" s="46"/>
      <c r="AQ305" s="46" t="s">
        <v>273</v>
      </c>
      <c r="AR305" s="46"/>
      <c r="AS305" s="46"/>
      <c r="AT305" s="46"/>
      <c r="AU305" s="46"/>
      <c r="AV305" s="46"/>
      <c r="AW305" s="46" t="s">
        <v>18</v>
      </c>
      <c r="AX305" s="46"/>
      <c r="AY305" s="46"/>
      <c r="AZ305" s="46"/>
      <c r="BA305" s="46"/>
      <c r="BB305" s="46"/>
      <c r="BC305" s="46"/>
      <c r="BD305" s="46"/>
      <c r="BE305" s="46" t="s">
        <v>156</v>
      </c>
      <c r="BF305" s="46"/>
      <c r="BG305" s="46"/>
      <c r="BH305" s="46"/>
      <c r="BI305" s="46"/>
      <c r="BJ305" s="46"/>
      <c r="BK305" s="46"/>
      <c r="BL305" s="46"/>
    </row>
    <row r="306" spans="1:79" ht="21.75" customHeight="1">
      <c r="A306" s="73"/>
      <c r="B306" s="73"/>
      <c r="C306" s="73"/>
      <c r="D306" s="73"/>
      <c r="E306" s="73"/>
      <c r="F306" s="73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</row>
    <row r="307" spans="1:79" ht="15" customHeight="1">
      <c r="A307" s="46">
        <v>1</v>
      </c>
      <c r="B307" s="46"/>
      <c r="C307" s="46"/>
      <c r="D307" s="46"/>
      <c r="E307" s="46"/>
      <c r="F307" s="46"/>
      <c r="G307" s="46">
        <v>2</v>
      </c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>
        <v>3</v>
      </c>
      <c r="U307" s="46"/>
      <c r="V307" s="46"/>
      <c r="W307" s="46"/>
      <c r="X307" s="46"/>
      <c r="Y307" s="46"/>
      <c r="Z307" s="46">
        <v>4</v>
      </c>
      <c r="AA307" s="46"/>
      <c r="AB307" s="46"/>
      <c r="AC307" s="46"/>
      <c r="AD307" s="46"/>
      <c r="AE307" s="46">
        <v>5</v>
      </c>
      <c r="AF307" s="46"/>
      <c r="AG307" s="46"/>
      <c r="AH307" s="46"/>
      <c r="AI307" s="46"/>
      <c r="AJ307" s="46"/>
      <c r="AK307" s="46">
        <v>6</v>
      </c>
      <c r="AL307" s="46"/>
      <c r="AM307" s="46"/>
      <c r="AN307" s="46"/>
      <c r="AO307" s="46"/>
      <c r="AP307" s="46"/>
      <c r="AQ307" s="46">
        <v>7</v>
      </c>
      <c r="AR307" s="46"/>
      <c r="AS307" s="46"/>
      <c r="AT307" s="46"/>
      <c r="AU307" s="46"/>
      <c r="AV307" s="46"/>
      <c r="AW307" s="71">
        <v>8</v>
      </c>
      <c r="AX307" s="71"/>
      <c r="AY307" s="71"/>
      <c r="AZ307" s="71"/>
      <c r="BA307" s="71"/>
      <c r="BB307" s="71"/>
      <c r="BC307" s="71"/>
      <c r="BD307" s="71"/>
      <c r="BE307" s="71">
        <v>9</v>
      </c>
      <c r="BF307" s="71"/>
      <c r="BG307" s="71"/>
      <c r="BH307" s="71"/>
      <c r="BI307" s="71"/>
      <c r="BJ307" s="71"/>
      <c r="BK307" s="71"/>
      <c r="BL307" s="71"/>
    </row>
    <row r="308" spans="1:79" s="1" customFormat="1" ht="18.75" hidden="1" customHeight="1">
      <c r="A308" s="71" t="s">
        <v>64</v>
      </c>
      <c r="B308" s="71"/>
      <c r="C308" s="71"/>
      <c r="D308" s="71"/>
      <c r="E308" s="71"/>
      <c r="F308" s="71"/>
      <c r="G308" s="70" t="s">
        <v>57</v>
      </c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69" t="s">
        <v>80</v>
      </c>
      <c r="U308" s="69"/>
      <c r="V308" s="69"/>
      <c r="W308" s="69"/>
      <c r="X308" s="69"/>
      <c r="Y308" s="69"/>
      <c r="Z308" s="69" t="s">
        <v>81</v>
      </c>
      <c r="AA308" s="69"/>
      <c r="AB308" s="69"/>
      <c r="AC308" s="69"/>
      <c r="AD308" s="69"/>
      <c r="AE308" s="69" t="s">
        <v>82</v>
      </c>
      <c r="AF308" s="69"/>
      <c r="AG308" s="69"/>
      <c r="AH308" s="69"/>
      <c r="AI308" s="69"/>
      <c r="AJ308" s="69"/>
      <c r="AK308" s="69" t="s">
        <v>83</v>
      </c>
      <c r="AL308" s="69"/>
      <c r="AM308" s="69"/>
      <c r="AN308" s="69"/>
      <c r="AO308" s="69"/>
      <c r="AP308" s="69"/>
      <c r="AQ308" s="69" t="s">
        <v>84</v>
      </c>
      <c r="AR308" s="69"/>
      <c r="AS308" s="69"/>
      <c r="AT308" s="69"/>
      <c r="AU308" s="69"/>
      <c r="AV308" s="69"/>
      <c r="AW308" s="70" t="s">
        <v>87</v>
      </c>
      <c r="AX308" s="70"/>
      <c r="AY308" s="70"/>
      <c r="AZ308" s="70"/>
      <c r="BA308" s="70"/>
      <c r="BB308" s="70"/>
      <c r="BC308" s="70"/>
      <c r="BD308" s="70"/>
      <c r="BE308" s="70" t="s">
        <v>88</v>
      </c>
      <c r="BF308" s="70"/>
      <c r="BG308" s="70"/>
      <c r="BH308" s="70"/>
      <c r="BI308" s="70"/>
      <c r="BJ308" s="70"/>
      <c r="BK308" s="70"/>
      <c r="BL308" s="70"/>
      <c r="CA308" s="1" t="s">
        <v>54</v>
      </c>
    </row>
    <row r="309" spans="1:79" s="25" customFormat="1" ht="12.75" customHeight="1">
      <c r="A309" s="35">
        <v>2111</v>
      </c>
      <c r="B309" s="35"/>
      <c r="C309" s="35"/>
      <c r="D309" s="35"/>
      <c r="E309" s="35"/>
      <c r="F309" s="35"/>
      <c r="G309" s="30" t="s">
        <v>177</v>
      </c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2"/>
      <c r="T309" s="29">
        <v>9138048</v>
      </c>
      <c r="U309" s="29"/>
      <c r="V309" s="29"/>
      <c r="W309" s="29"/>
      <c r="X309" s="29"/>
      <c r="Y309" s="29"/>
      <c r="Z309" s="29">
        <v>9138034</v>
      </c>
      <c r="AA309" s="29"/>
      <c r="AB309" s="29"/>
      <c r="AC309" s="29"/>
      <c r="AD309" s="29"/>
      <c r="AE309" s="29">
        <v>0</v>
      </c>
      <c r="AF309" s="29"/>
      <c r="AG309" s="29"/>
      <c r="AH309" s="29"/>
      <c r="AI309" s="29"/>
      <c r="AJ309" s="29"/>
      <c r="AK309" s="29">
        <v>0</v>
      </c>
      <c r="AL309" s="29"/>
      <c r="AM309" s="29"/>
      <c r="AN309" s="29"/>
      <c r="AO309" s="29"/>
      <c r="AP309" s="29"/>
      <c r="AQ309" s="29">
        <v>0</v>
      </c>
      <c r="AR309" s="29"/>
      <c r="AS309" s="29"/>
      <c r="AT309" s="29"/>
      <c r="AU309" s="29"/>
      <c r="AV309" s="29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CA309" s="25" t="s">
        <v>55</v>
      </c>
    </row>
    <row r="310" spans="1:79" s="25" customFormat="1" ht="12.75" customHeight="1">
      <c r="A310" s="35">
        <v>2120</v>
      </c>
      <c r="B310" s="35"/>
      <c r="C310" s="35"/>
      <c r="D310" s="35"/>
      <c r="E310" s="35"/>
      <c r="F310" s="35"/>
      <c r="G310" s="30" t="s">
        <v>178</v>
      </c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2"/>
      <c r="T310" s="29">
        <v>2032821</v>
      </c>
      <c r="U310" s="29"/>
      <c r="V310" s="29"/>
      <c r="W310" s="29"/>
      <c r="X310" s="29"/>
      <c r="Y310" s="29"/>
      <c r="Z310" s="29">
        <v>2028271</v>
      </c>
      <c r="AA310" s="29"/>
      <c r="AB310" s="29"/>
      <c r="AC310" s="29"/>
      <c r="AD310" s="29"/>
      <c r="AE310" s="29">
        <v>0</v>
      </c>
      <c r="AF310" s="29"/>
      <c r="AG310" s="29"/>
      <c r="AH310" s="29"/>
      <c r="AI310" s="29"/>
      <c r="AJ310" s="29"/>
      <c r="AK310" s="29">
        <v>0</v>
      </c>
      <c r="AL310" s="29"/>
      <c r="AM310" s="29"/>
      <c r="AN310" s="29"/>
      <c r="AO310" s="29"/>
      <c r="AP310" s="29"/>
      <c r="AQ310" s="29">
        <v>0</v>
      </c>
      <c r="AR310" s="29"/>
      <c r="AS310" s="29"/>
      <c r="AT310" s="29"/>
      <c r="AU310" s="29"/>
      <c r="AV310" s="29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</row>
    <row r="311" spans="1:79" s="25" customFormat="1" ht="25.5" customHeight="1">
      <c r="A311" s="35">
        <v>2210</v>
      </c>
      <c r="B311" s="35"/>
      <c r="C311" s="35"/>
      <c r="D311" s="35"/>
      <c r="E311" s="35"/>
      <c r="F311" s="35"/>
      <c r="G311" s="30" t="s">
        <v>179</v>
      </c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2"/>
      <c r="T311" s="29">
        <v>329624</v>
      </c>
      <c r="U311" s="29"/>
      <c r="V311" s="29"/>
      <c r="W311" s="29"/>
      <c r="X311" s="29"/>
      <c r="Y311" s="29"/>
      <c r="Z311" s="29">
        <v>328884</v>
      </c>
      <c r="AA311" s="29"/>
      <c r="AB311" s="29"/>
      <c r="AC311" s="29"/>
      <c r="AD311" s="29"/>
      <c r="AE311" s="29">
        <v>0</v>
      </c>
      <c r="AF311" s="29"/>
      <c r="AG311" s="29"/>
      <c r="AH311" s="29"/>
      <c r="AI311" s="29"/>
      <c r="AJ311" s="29"/>
      <c r="AK311" s="29">
        <v>0</v>
      </c>
      <c r="AL311" s="29"/>
      <c r="AM311" s="29"/>
      <c r="AN311" s="29"/>
      <c r="AO311" s="29"/>
      <c r="AP311" s="29"/>
      <c r="AQ311" s="29">
        <v>0</v>
      </c>
      <c r="AR311" s="29"/>
      <c r="AS311" s="29"/>
      <c r="AT311" s="29"/>
      <c r="AU311" s="29"/>
      <c r="AV311" s="29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</row>
    <row r="312" spans="1:79" s="25" customFormat="1" ht="12.75" customHeight="1">
      <c r="A312" s="35">
        <v>2230</v>
      </c>
      <c r="B312" s="35"/>
      <c r="C312" s="35"/>
      <c r="D312" s="35"/>
      <c r="E312" s="35"/>
      <c r="F312" s="35"/>
      <c r="G312" s="30" t="s">
        <v>180</v>
      </c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2"/>
      <c r="T312" s="29">
        <v>51807</v>
      </c>
      <c r="U312" s="29"/>
      <c r="V312" s="29"/>
      <c r="W312" s="29"/>
      <c r="X312" s="29"/>
      <c r="Y312" s="29"/>
      <c r="Z312" s="29">
        <v>37359</v>
      </c>
      <c r="AA312" s="29"/>
      <c r="AB312" s="29"/>
      <c r="AC312" s="29"/>
      <c r="AD312" s="29"/>
      <c r="AE312" s="29">
        <v>0</v>
      </c>
      <c r="AF312" s="29"/>
      <c r="AG312" s="29"/>
      <c r="AH312" s="29"/>
      <c r="AI312" s="29"/>
      <c r="AJ312" s="29"/>
      <c r="AK312" s="29">
        <v>0</v>
      </c>
      <c r="AL312" s="29"/>
      <c r="AM312" s="29"/>
      <c r="AN312" s="29"/>
      <c r="AO312" s="29"/>
      <c r="AP312" s="29"/>
      <c r="AQ312" s="29">
        <v>0</v>
      </c>
      <c r="AR312" s="29"/>
      <c r="AS312" s="29"/>
      <c r="AT312" s="29"/>
      <c r="AU312" s="29"/>
      <c r="AV312" s="29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</row>
    <row r="313" spans="1:79" s="25" customFormat="1" ht="12.75" customHeight="1">
      <c r="A313" s="35">
        <v>2240</v>
      </c>
      <c r="B313" s="35"/>
      <c r="C313" s="35"/>
      <c r="D313" s="35"/>
      <c r="E313" s="35"/>
      <c r="F313" s="35"/>
      <c r="G313" s="30" t="s">
        <v>181</v>
      </c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2"/>
      <c r="T313" s="29">
        <v>53286</v>
      </c>
      <c r="U313" s="29"/>
      <c r="V313" s="29"/>
      <c r="W313" s="29"/>
      <c r="X313" s="29"/>
      <c r="Y313" s="29"/>
      <c r="Z313" s="29">
        <v>51444</v>
      </c>
      <c r="AA313" s="29"/>
      <c r="AB313" s="29"/>
      <c r="AC313" s="29"/>
      <c r="AD313" s="29"/>
      <c r="AE313" s="29">
        <v>0</v>
      </c>
      <c r="AF313" s="29"/>
      <c r="AG313" s="29"/>
      <c r="AH313" s="29"/>
      <c r="AI313" s="29"/>
      <c r="AJ313" s="29"/>
      <c r="AK313" s="29">
        <v>0</v>
      </c>
      <c r="AL313" s="29"/>
      <c r="AM313" s="29"/>
      <c r="AN313" s="29"/>
      <c r="AO313" s="29"/>
      <c r="AP313" s="29"/>
      <c r="AQ313" s="29">
        <v>0</v>
      </c>
      <c r="AR313" s="29"/>
      <c r="AS313" s="29"/>
      <c r="AT313" s="29"/>
      <c r="AU313" s="29"/>
      <c r="AV313" s="29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</row>
    <row r="314" spans="1:79" s="25" customFormat="1" ht="12.75" customHeight="1">
      <c r="A314" s="35">
        <v>2250</v>
      </c>
      <c r="B314" s="35"/>
      <c r="C314" s="35"/>
      <c r="D314" s="35"/>
      <c r="E314" s="35"/>
      <c r="F314" s="35"/>
      <c r="G314" s="30" t="s">
        <v>182</v>
      </c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2"/>
      <c r="T314" s="29">
        <v>0</v>
      </c>
      <c r="U314" s="29"/>
      <c r="V314" s="29"/>
      <c r="W314" s="29"/>
      <c r="X314" s="29"/>
      <c r="Y314" s="29"/>
      <c r="Z314" s="29">
        <v>0</v>
      </c>
      <c r="AA314" s="29"/>
      <c r="AB314" s="29"/>
      <c r="AC314" s="29"/>
      <c r="AD314" s="29"/>
      <c r="AE314" s="29">
        <v>0</v>
      </c>
      <c r="AF314" s="29"/>
      <c r="AG314" s="29"/>
      <c r="AH314" s="29"/>
      <c r="AI314" s="29"/>
      <c r="AJ314" s="29"/>
      <c r="AK314" s="29">
        <v>0</v>
      </c>
      <c r="AL314" s="29"/>
      <c r="AM314" s="29"/>
      <c r="AN314" s="29"/>
      <c r="AO314" s="29"/>
      <c r="AP314" s="29"/>
      <c r="AQ314" s="29">
        <v>0</v>
      </c>
      <c r="AR314" s="29"/>
      <c r="AS314" s="29"/>
      <c r="AT314" s="29"/>
      <c r="AU314" s="29"/>
      <c r="AV314" s="29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</row>
    <row r="315" spans="1:79" s="25" customFormat="1" ht="12.75" customHeight="1">
      <c r="A315" s="35">
        <v>2271</v>
      </c>
      <c r="B315" s="35"/>
      <c r="C315" s="35"/>
      <c r="D315" s="35"/>
      <c r="E315" s="35"/>
      <c r="F315" s="35"/>
      <c r="G315" s="30" t="s">
        <v>183</v>
      </c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2"/>
      <c r="T315" s="29">
        <v>37109</v>
      </c>
      <c r="U315" s="29"/>
      <c r="V315" s="29"/>
      <c r="W315" s="29"/>
      <c r="X315" s="29"/>
      <c r="Y315" s="29"/>
      <c r="Z315" s="29">
        <v>4349</v>
      </c>
      <c r="AA315" s="29"/>
      <c r="AB315" s="29"/>
      <c r="AC315" s="29"/>
      <c r="AD315" s="29"/>
      <c r="AE315" s="29">
        <v>0</v>
      </c>
      <c r="AF315" s="29"/>
      <c r="AG315" s="29"/>
      <c r="AH315" s="29"/>
      <c r="AI315" s="29"/>
      <c r="AJ315" s="29"/>
      <c r="AK315" s="29">
        <v>0</v>
      </c>
      <c r="AL315" s="29"/>
      <c r="AM315" s="29"/>
      <c r="AN315" s="29"/>
      <c r="AO315" s="29"/>
      <c r="AP315" s="29"/>
      <c r="AQ315" s="29">
        <v>0</v>
      </c>
      <c r="AR315" s="29"/>
      <c r="AS315" s="29"/>
      <c r="AT315" s="29"/>
      <c r="AU315" s="29"/>
      <c r="AV315" s="29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</row>
    <row r="316" spans="1:79" s="25" customFormat="1" ht="25.5" customHeight="1">
      <c r="A316" s="35">
        <v>2272</v>
      </c>
      <c r="B316" s="35"/>
      <c r="C316" s="35"/>
      <c r="D316" s="35"/>
      <c r="E316" s="35"/>
      <c r="F316" s="35"/>
      <c r="G316" s="30" t="s">
        <v>184</v>
      </c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2"/>
      <c r="T316" s="29">
        <v>6798</v>
      </c>
      <c r="U316" s="29"/>
      <c r="V316" s="29"/>
      <c r="W316" s="29"/>
      <c r="X316" s="29"/>
      <c r="Y316" s="29"/>
      <c r="Z316" s="29">
        <v>4730</v>
      </c>
      <c r="AA316" s="29"/>
      <c r="AB316" s="29"/>
      <c r="AC316" s="29"/>
      <c r="AD316" s="29"/>
      <c r="AE316" s="29">
        <v>0</v>
      </c>
      <c r="AF316" s="29"/>
      <c r="AG316" s="29"/>
      <c r="AH316" s="29"/>
      <c r="AI316" s="29"/>
      <c r="AJ316" s="29"/>
      <c r="AK316" s="29">
        <v>0</v>
      </c>
      <c r="AL316" s="29"/>
      <c r="AM316" s="29"/>
      <c r="AN316" s="29"/>
      <c r="AO316" s="29"/>
      <c r="AP316" s="29"/>
      <c r="AQ316" s="29">
        <v>0</v>
      </c>
      <c r="AR316" s="29"/>
      <c r="AS316" s="29"/>
      <c r="AT316" s="29"/>
      <c r="AU316" s="29"/>
      <c r="AV316" s="29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</row>
    <row r="317" spans="1:79" s="25" customFormat="1" ht="12.75" customHeight="1">
      <c r="A317" s="35">
        <v>2273</v>
      </c>
      <c r="B317" s="35"/>
      <c r="C317" s="35"/>
      <c r="D317" s="35"/>
      <c r="E317" s="35"/>
      <c r="F317" s="35"/>
      <c r="G317" s="30" t="s">
        <v>185</v>
      </c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2"/>
      <c r="T317" s="29">
        <v>282403</v>
      </c>
      <c r="U317" s="29"/>
      <c r="V317" s="29"/>
      <c r="W317" s="29"/>
      <c r="X317" s="29"/>
      <c r="Y317" s="29"/>
      <c r="Z317" s="29">
        <v>218051</v>
      </c>
      <c r="AA317" s="29"/>
      <c r="AB317" s="29"/>
      <c r="AC317" s="29"/>
      <c r="AD317" s="29"/>
      <c r="AE317" s="29">
        <v>0</v>
      </c>
      <c r="AF317" s="29"/>
      <c r="AG317" s="29"/>
      <c r="AH317" s="29"/>
      <c r="AI317" s="29"/>
      <c r="AJ317" s="29"/>
      <c r="AK317" s="29">
        <v>0</v>
      </c>
      <c r="AL317" s="29"/>
      <c r="AM317" s="29"/>
      <c r="AN317" s="29"/>
      <c r="AO317" s="29"/>
      <c r="AP317" s="29"/>
      <c r="AQ317" s="29">
        <v>0</v>
      </c>
      <c r="AR317" s="29"/>
      <c r="AS317" s="29"/>
      <c r="AT317" s="29"/>
      <c r="AU317" s="29"/>
      <c r="AV317" s="29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</row>
    <row r="318" spans="1:79" s="25" customFormat="1" ht="63.75" customHeight="1">
      <c r="A318" s="35">
        <v>2274</v>
      </c>
      <c r="B318" s="35"/>
      <c r="C318" s="35"/>
      <c r="D318" s="35"/>
      <c r="E318" s="35"/>
      <c r="F318" s="35"/>
      <c r="G318" s="30" t="s">
        <v>186</v>
      </c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2"/>
      <c r="T318" s="29">
        <v>362463</v>
      </c>
      <c r="U318" s="29"/>
      <c r="V318" s="29"/>
      <c r="W318" s="29"/>
      <c r="X318" s="29"/>
      <c r="Y318" s="29"/>
      <c r="Z318" s="29">
        <v>334993</v>
      </c>
      <c r="AA318" s="29"/>
      <c r="AB318" s="29"/>
      <c r="AC318" s="29"/>
      <c r="AD318" s="29"/>
      <c r="AE318" s="29">
        <v>28258</v>
      </c>
      <c r="AF318" s="29"/>
      <c r="AG318" s="29"/>
      <c r="AH318" s="29"/>
      <c r="AI318" s="29"/>
      <c r="AJ318" s="29"/>
      <c r="AK318" s="29">
        <v>71405</v>
      </c>
      <c r="AL318" s="29"/>
      <c r="AM318" s="29"/>
      <c r="AN318" s="29"/>
      <c r="AO318" s="29"/>
      <c r="AP318" s="29"/>
      <c r="AQ318" s="29">
        <v>0</v>
      </c>
      <c r="AR318" s="29"/>
      <c r="AS318" s="29"/>
      <c r="AT318" s="29"/>
      <c r="AU318" s="29"/>
      <c r="AV318" s="29"/>
      <c r="AW318" s="30" t="s">
        <v>242</v>
      </c>
      <c r="AX318" s="31"/>
      <c r="AY318" s="31"/>
      <c r="AZ318" s="31"/>
      <c r="BA318" s="31"/>
      <c r="BB318" s="31"/>
      <c r="BC318" s="31"/>
      <c r="BD318" s="32"/>
      <c r="BE318" s="30" t="s">
        <v>243</v>
      </c>
      <c r="BF318" s="31"/>
      <c r="BG318" s="31"/>
      <c r="BH318" s="31"/>
      <c r="BI318" s="31"/>
      <c r="BJ318" s="31"/>
      <c r="BK318" s="31"/>
      <c r="BL318" s="32"/>
    </row>
    <row r="319" spans="1:79" s="25" customFormat="1" ht="25.5" customHeight="1">
      <c r="A319" s="35">
        <v>2275</v>
      </c>
      <c r="B319" s="35"/>
      <c r="C319" s="35"/>
      <c r="D319" s="35"/>
      <c r="E319" s="35"/>
      <c r="F319" s="35"/>
      <c r="G319" s="30" t="s">
        <v>187</v>
      </c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2"/>
      <c r="T319" s="29">
        <v>7256</v>
      </c>
      <c r="U319" s="29"/>
      <c r="V319" s="29"/>
      <c r="W319" s="29"/>
      <c r="X319" s="29"/>
      <c r="Y319" s="29"/>
      <c r="Z319" s="29">
        <v>2928</v>
      </c>
      <c r="AA319" s="29"/>
      <c r="AB319" s="29"/>
      <c r="AC319" s="29"/>
      <c r="AD319" s="29"/>
      <c r="AE319" s="29">
        <v>0</v>
      </c>
      <c r="AF319" s="29"/>
      <c r="AG319" s="29"/>
      <c r="AH319" s="29"/>
      <c r="AI319" s="29"/>
      <c r="AJ319" s="29"/>
      <c r="AK319" s="29">
        <v>0</v>
      </c>
      <c r="AL319" s="29"/>
      <c r="AM319" s="29"/>
      <c r="AN319" s="29"/>
      <c r="AO319" s="29"/>
      <c r="AP319" s="29"/>
      <c r="AQ319" s="29">
        <v>0</v>
      </c>
      <c r="AR319" s="29"/>
      <c r="AS319" s="29"/>
      <c r="AT319" s="29"/>
      <c r="AU319" s="29"/>
      <c r="AV319" s="29"/>
      <c r="AW319" s="30"/>
      <c r="AX319" s="31"/>
      <c r="AY319" s="31"/>
      <c r="AZ319" s="31"/>
      <c r="BA319" s="31"/>
      <c r="BB319" s="31"/>
      <c r="BC319" s="31"/>
      <c r="BD319" s="32"/>
      <c r="BE319" s="30"/>
      <c r="BF319" s="31"/>
      <c r="BG319" s="31"/>
      <c r="BH319" s="31"/>
      <c r="BI319" s="31"/>
      <c r="BJ319" s="31"/>
      <c r="BK319" s="31"/>
      <c r="BL319" s="32"/>
    </row>
    <row r="320" spans="1:79" s="25" customFormat="1" ht="38.25" customHeight="1">
      <c r="A320" s="35">
        <v>2282</v>
      </c>
      <c r="B320" s="35"/>
      <c r="C320" s="35"/>
      <c r="D320" s="35"/>
      <c r="E320" s="35"/>
      <c r="F320" s="35"/>
      <c r="G320" s="30" t="s">
        <v>188</v>
      </c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2"/>
      <c r="T320" s="29">
        <v>703</v>
      </c>
      <c r="U320" s="29"/>
      <c r="V320" s="29"/>
      <c r="W320" s="29"/>
      <c r="X320" s="29"/>
      <c r="Y320" s="29"/>
      <c r="Z320" s="29">
        <v>0</v>
      </c>
      <c r="AA320" s="29"/>
      <c r="AB320" s="29"/>
      <c r="AC320" s="29"/>
      <c r="AD320" s="29"/>
      <c r="AE320" s="29">
        <v>0</v>
      </c>
      <c r="AF320" s="29"/>
      <c r="AG320" s="29"/>
      <c r="AH320" s="29"/>
      <c r="AI320" s="29"/>
      <c r="AJ320" s="29"/>
      <c r="AK320" s="29">
        <v>0</v>
      </c>
      <c r="AL320" s="29"/>
      <c r="AM320" s="29"/>
      <c r="AN320" s="29"/>
      <c r="AO320" s="29"/>
      <c r="AP320" s="29"/>
      <c r="AQ320" s="29">
        <v>0</v>
      </c>
      <c r="AR320" s="29"/>
      <c r="AS320" s="29"/>
      <c r="AT320" s="29"/>
      <c r="AU320" s="29"/>
      <c r="AV320" s="29"/>
      <c r="AW320" s="30"/>
      <c r="AX320" s="31"/>
      <c r="AY320" s="31"/>
      <c r="AZ320" s="31"/>
      <c r="BA320" s="31"/>
      <c r="BB320" s="31"/>
      <c r="BC320" s="31"/>
      <c r="BD320" s="32"/>
      <c r="BE320" s="30"/>
      <c r="BF320" s="31"/>
      <c r="BG320" s="31"/>
      <c r="BH320" s="31"/>
      <c r="BI320" s="31"/>
      <c r="BJ320" s="31"/>
      <c r="BK320" s="31"/>
      <c r="BL320" s="32"/>
    </row>
    <row r="321" spans="1:64" s="25" customFormat="1" ht="12.75" customHeight="1">
      <c r="A321" s="35">
        <v>2800</v>
      </c>
      <c r="B321" s="35"/>
      <c r="C321" s="35"/>
      <c r="D321" s="35"/>
      <c r="E321" s="35"/>
      <c r="F321" s="35"/>
      <c r="G321" s="30" t="s">
        <v>189</v>
      </c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2"/>
      <c r="T321" s="29">
        <v>110</v>
      </c>
      <c r="U321" s="29"/>
      <c r="V321" s="29"/>
      <c r="W321" s="29"/>
      <c r="X321" s="29"/>
      <c r="Y321" s="29"/>
      <c r="Z321" s="29">
        <v>108</v>
      </c>
      <c r="AA321" s="29"/>
      <c r="AB321" s="29"/>
      <c r="AC321" s="29"/>
      <c r="AD321" s="29"/>
      <c r="AE321" s="29">
        <v>0</v>
      </c>
      <c r="AF321" s="29"/>
      <c r="AG321" s="29"/>
      <c r="AH321" s="29"/>
      <c r="AI321" s="29"/>
      <c r="AJ321" s="29"/>
      <c r="AK321" s="29">
        <v>0</v>
      </c>
      <c r="AL321" s="29"/>
      <c r="AM321" s="29"/>
      <c r="AN321" s="29"/>
      <c r="AO321" s="29"/>
      <c r="AP321" s="29"/>
      <c r="AQ321" s="29">
        <v>0</v>
      </c>
      <c r="AR321" s="29"/>
      <c r="AS321" s="29"/>
      <c r="AT321" s="29"/>
      <c r="AU321" s="29"/>
      <c r="AV321" s="29"/>
      <c r="AW321" s="30"/>
      <c r="AX321" s="31"/>
      <c r="AY321" s="31"/>
      <c r="AZ321" s="31"/>
      <c r="BA321" s="31"/>
      <c r="BB321" s="31"/>
      <c r="BC321" s="31"/>
      <c r="BD321" s="32"/>
      <c r="BE321" s="30"/>
      <c r="BF321" s="31"/>
      <c r="BG321" s="31"/>
      <c r="BH321" s="31"/>
      <c r="BI321" s="31"/>
      <c r="BJ321" s="31"/>
      <c r="BK321" s="31"/>
      <c r="BL321" s="32"/>
    </row>
    <row r="322" spans="1:64" s="6" customFormat="1" ht="12.75" customHeight="1">
      <c r="A322" s="33"/>
      <c r="B322" s="33"/>
      <c r="C322" s="33"/>
      <c r="D322" s="33"/>
      <c r="E322" s="33"/>
      <c r="F322" s="33"/>
      <c r="G322" s="26" t="s">
        <v>147</v>
      </c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8"/>
      <c r="T322" s="34">
        <v>12302428</v>
      </c>
      <c r="U322" s="34"/>
      <c r="V322" s="34"/>
      <c r="W322" s="34"/>
      <c r="X322" s="34"/>
      <c r="Y322" s="34"/>
      <c r="Z322" s="34">
        <v>12149151</v>
      </c>
      <c r="AA322" s="34"/>
      <c r="AB322" s="34"/>
      <c r="AC322" s="34"/>
      <c r="AD322" s="34"/>
      <c r="AE322" s="34">
        <v>28258</v>
      </c>
      <c r="AF322" s="34"/>
      <c r="AG322" s="34"/>
      <c r="AH322" s="34"/>
      <c r="AI322" s="34"/>
      <c r="AJ322" s="34"/>
      <c r="AK322" s="34">
        <v>71405</v>
      </c>
      <c r="AL322" s="34"/>
      <c r="AM322" s="34"/>
      <c r="AN322" s="34"/>
      <c r="AO322" s="34"/>
      <c r="AP322" s="34"/>
      <c r="AQ322" s="34">
        <v>0</v>
      </c>
      <c r="AR322" s="34"/>
      <c r="AS322" s="34"/>
      <c r="AT322" s="34"/>
      <c r="AU322" s="34"/>
      <c r="AV322" s="34"/>
      <c r="AW322" s="26"/>
      <c r="AX322" s="27"/>
      <c r="AY322" s="27"/>
      <c r="AZ322" s="27"/>
      <c r="BA322" s="27"/>
      <c r="BB322" s="27"/>
      <c r="BC322" s="27"/>
      <c r="BD322" s="28"/>
      <c r="BE322" s="26"/>
      <c r="BF322" s="27"/>
      <c r="BG322" s="27"/>
      <c r="BH322" s="27"/>
      <c r="BI322" s="27"/>
      <c r="BJ322" s="27"/>
      <c r="BK322" s="27"/>
      <c r="BL322" s="28"/>
    </row>
    <row r="324" spans="1:64" ht="14.25" customHeight="1">
      <c r="A324" s="67" t="s">
        <v>274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</row>
    <row r="325" spans="1:64" ht="1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</row>
    <row r="326" spans="1:6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</row>
    <row r="328" spans="1:64" ht="14.25">
      <c r="A328" s="67" t="s">
        <v>289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</row>
    <row r="329" spans="1:64" ht="14.25">
      <c r="A329" s="67" t="s">
        <v>262</v>
      </c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</row>
    <row r="330" spans="1:64" ht="60" customHeight="1">
      <c r="A330" s="65" t="s">
        <v>248</v>
      </c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</row>
    <row r="331" spans="1:6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</row>
    <row r="334" spans="1:64" ht="18.95" customHeight="1">
      <c r="A334" s="136" t="s">
        <v>296</v>
      </c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22"/>
      <c r="AC334" s="22"/>
      <c r="AD334" s="22"/>
      <c r="AE334" s="22"/>
      <c r="AF334" s="22"/>
      <c r="AG334" s="22"/>
      <c r="AH334" s="66"/>
      <c r="AI334" s="66"/>
      <c r="AJ334" s="66"/>
      <c r="AK334" s="66"/>
      <c r="AL334" s="66"/>
      <c r="AM334" s="66"/>
      <c r="AN334" s="66"/>
      <c r="AO334" s="66"/>
      <c r="AP334" s="66"/>
      <c r="AQ334" s="22"/>
      <c r="AR334" s="22"/>
      <c r="AS334" s="22"/>
      <c r="AT334" s="22"/>
      <c r="AU334" s="137" t="s">
        <v>297</v>
      </c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</row>
    <row r="335" spans="1:64" ht="12.75" customHeight="1">
      <c r="AB335" s="23"/>
      <c r="AC335" s="23"/>
      <c r="AD335" s="23"/>
      <c r="AE335" s="23"/>
      <c r="AF335" s="23"/>
      <c r="AG335" s="23"/>
      <c r="AH335" s="64" t="s">
        <v>1</v>
      </c>
      <c r="AI335" s="64"/>
      <c r="AJ335" s="64"/>
      <c r="AK335" s="64"/>
      <c r="AL335" s="64"/>
      <c r="AM335" s="64"/>
      <c r="AN335" s="64"/>
      <c r="AO335" s="64"/>
      <c r="AP335" s="64"/>
      <c r="AQ335" s="23"/>
      <c r="AR335" s="23"/>
      <c r="AS335" s="23"/>
      <c r="AT335" s="23"/>
      <c r="AU335" s="64" t="s">
        <v>298</v>
      </c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</row>
    <row r="336" spans="1:64" ht="15">
      <c r="AB336" s="23"/>
      <c r="AC336" s="23"/>
      <c r="AD336" s="23"/>
      <c r="AE336" s="23"/>
      <c r="AF336" s="23"/>
      <c r="AG336" s="23"/>
      <c r="AH336" s="24"/>
      <c r="AI336" s="24"/>
      <c r="AJ336" s="24"/>
      <c r="AK336" s="24"/>
      <c r="AL336" s="24"/>
      <c r="AM336" s="24"/>
      <c r="AN336" s="24"/>
      <c r="AO336" s="24"/>
      <c r="AP336" s="24"/>
      <c r="AQ336" s="23"/>
      <c r="AR336" s="23"/>
      <c r="AS336" s="23"/>
      <c r="AT336" s="23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</row>
    <row r="337" spans="1:58" ht="18" customHeight="1">
      <c r="A337" s="136" t="s">
        <v>299</v>
      </c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23"/>
      <c r="AC337" s="23"/>
      <c r="AD337" s="23"/>
      <c r="AE337" s="23"/>
      <c r="AF337" s="23"/>
      <c r="AG337" s="23"/>
      <c r="AH337" s="62"/>
      <c r="AI337" s="62"/>
      <c r="AJ337" s="62"/>
      <c r="AK337" s="62"/>
      <c r="AL337" s="62"/>
      <c r="AM337" s="62"/>
      <c r="AN337" s="62"/>
      <c r="AO337" s="62"/>
      <c r="AP337" s="62"/>
      <c r="AQ337" s="23"/>
      <c r="AR337" s="23"/>
      <c r="AS337" s="23"/>
      <c r="AT337" s="23"/>
      <c r="AU337" s="138" t="s">
        <v>300</v>
      </c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</row>
    <row r="338" spans="1:58" ht="12" customHeight="1">
      <c r="AB338" s="23"/>
      <c r="AC338" s="23"/>
      <c r="AD338" s="23"/>
      <c r="AE338" s="23"/>
      <c r="AF338" s="23"/>
      <c r="AG338" s="23"/>
      <c r="AH338" s="64" t="s">
        <v>1</v>
      </c>
      <c r="AI338" s="64"/>
      <c r="AJ338" s="64"/>
      <c r="AK338" s="64"/>
      <c r="AL338" s="64"/>
      <c r="AM338" s="64"/>
      <c r="AN338" s="64"/>
      <c r="AO338" s="64"/>
      <c r="AP338" s="64"/>
      <c r="AQ338" s="23"/>
      <c r="AR338" s="23"/>
      <c r="AS338" s="23"/>
      <c r="AT338" s="23"/>
      <c r="AU338" s="64" t="s">
        <v>298</v>
      </c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</row>
  </sheetData>
  <mergeCells count="259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G77:BK77"/>
    <mergeCell ref="BL77:BP77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E77:AH77"/>
    <mergeCell ref="AI77:AM77"/>
    <mergeCell ref="AN77:AR77"/>
    <mergeCell ref="AS77:AW77"/>
    <mergeCell ref="AX77:BA77"/>
    <mergeCell ref="BB77:BF77"/>
    <mergeCell ref="BU58:BY58"/>
    <mergeCell ref="A74:BL74"/>
    <mergeCell ref="A75:BY75"/>
    <mergeCell ref="A76:E77"/>
    <mergeCell ref="F76:T77"/>
    <mergeCell ref="U76:AM76"/>
    <mergeCell ref="AN76:BF76"/>
    <mergeCell ref="BG76:BY76"/>
    <mergeCell ref="U77:Y77"/>
    <mergeCell ref="Z77:AD77"/>
    <mergeCell ref="AS58:AW58"/>
    <mergeCell ref="AX58:BA58"/>
    <mergeCell ref="BB58:BF58"/>
    <mergeCell ref="BG58:BK58"/>
    <mergeCell ref="BL58:BP58"/>
    <mergeCell ref="BQ58:BT58"/>
    <mergeCell ref="BQ79:BT79"/>
    <mergeCell ref="BU79:BY79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N79:AR79"/>
    <mergeCell ref="AS79:AW79"/>
    <mergeCell ref="AN78:AR78"/>
    <mergeCell ref="AS78:AW78"/>
    <mergeCell ref="AX78:BA78"/>
    <mergeCell ref="BB78:BF78"/>
    <mergeCell ref="BG78:BK78"/>
    <mergeCell ref="BL78:BP78"/>
    <mergeCell ref="BU80:BY80"/>
    <mergeCell ref="A82:BL82"/>
    <mergeCell ref="A83:BK83"/>
    <mergeCell ref="A84:D85"/>
    <mergeCell ref="E84:W85"/>
    <mergeCell ref="X84:AQ84"/>
    <mergeCell ref="AR84:BK84"/>
    <mergeCell ref="X85:AB85"/>
    <mergeCell ref="AC85:AG85"/>
    <mergeCell ref="AN80:AR80"/>
    <mergeCell ref="AS80:AW80"/>
    <mergeCell ref="AX80:BA80"/>
    <mergeCell ref="BB80:BF80"/>
    <mergeCell ref="BG80:BK80"/>
    <mergeCell ref="BL80:BP80"/>
    <mergeCell ref="A80:E80"/>
    <mergeCell ref="F80:T80"/>
    <mergeCell ref="U80:Y80"/>
    <mergeCell ref="Z80:AD80"/>
    <mergeCell ref="AE80:AH80"/>
    <mergeCell ref="AI80:AM80"/>
    <mergeCell ref="A104:BL104"/>
    <mergeCell ref="A105:BK105"/>
    <mergeCell ref="AM89:AQ89"/>
    <mergeCell ref="AR89:AV89"/>
    <mergeCell ref="AW89:BA89"/>
    <mergeCell ref="BB89:BF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86:D86"/>
    <mergeCell ref="E86:W86"/>
    <mergeCell ref="X86:AB86"/>
    <mergeCell ref="AC86:AG86"/>
    <mergeCell ref="AH86:AL86"/>
    <mergeCell ref="AM86:AQ86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BQ120:BT120"/>
    <mergeCell ref="BU120:BY120"/>
    <mergeCell ref="A126:BL126"/>
    <mergeCell ref="A127:BH127"/>
    <mergeCell ref="A128:C129"/>
    <mergeCell ref="D128:T129"/>
    <mergeCell ref="U128:AN128"/>
    <mergeCell ref="AO128:BH128"/>
    <mergeCell ref="U129:Y129"/>
    <mergeCell ref="Z129:AD129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130:C130"/>
    <mergeCell ref="D130:T130"/>
    <mergeCell ref="U130:Y130"/>
    <mergeCell ref="Z130:AD130"/>
    <mergeCell ref="AE130:AI130"/>
    <mergeCell ref="AJ130:AN130"/>
    <mergeCell ref="AE129:AI129"/>
    <mergeCell ref="AJ129:AN129"/>
    <mergeCell ref="AO129:AS129"/>
    <mergeCell ref="AT129:AX129"/>
    <mergeCell ref="AY129:BC129"/>
    <mergeCell ref="BD129:BH129"/>
    <mergeCell ref="AO132:AS132"/>
    <mergeCell ref="AT132:AX132"/>
    <mergeCell ref="AY132:BC132"/>
    <mergeCell ref="BD132:BH132"/>
    <mergeCell ref="A139:BL139"/>
    <mergeCell ref="A140:BL140"/>
    <mergeCell ref="AT133:AX133"/>
    <mergeCell ref="AY133:BC133"/>
    <mergeCell ref="BD133:BH133"/>
    <mergeCell ref="A134:C134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166:C167"/>
    <mergeCell ref="D166:P167"/>
    <mergeCell ref="Q166:U167"/>
    <mergeCell ref="V166:AE167"/>
    <mergeCell ref="AF166:AT166"/>
    <mergeCell ref="AU166:BI166"/>
    <mergeCell ref="AF167:AJ167"/>
    <mergeCell ref="AK167:AO167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190:BL190"/>
    <mergeCell ref="A191:BR191"/>
    <mergeCell ref="AP171:AT171"/>
    <mergeCell ref="AU171:AY171"/>
    <mergeCell ref="AZ171:BD171"/>
    <mergeCell ref="BE171:BI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168:C168"/>
    <mergeCell ref="D168:P168"/>
    <mergeCell ref="Q168:U168"/>
    <mergeCell ref="V168:AE168"/>
    <mergeCell ref="AF168:AJ168"/>
    <mergeCell ref="AK168:AO168"/>
    <mergeCell ref="U195:Y195"/>
    <mergeCell ref="Z195:AD195"/>
    <mergeCell ref="AE195:AI195"/>
    <mergeCell ref="AJ195:AN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192:T193"/>
    <mergeCell ref="U192:AD192"/>
    <mergeCell ref="AE192:AN192"/>
    <mergeCell ref="AO192:AX192"/>
    <mergeCell ref="AY192:BH192"/>
    <mergeCell ref="BI192:BR192"/>
    <mergeCell ref="U193:Y193"/>
    <mergeCell ref="Z193:AD193"/>
    <mergeCell ref="AE193:AI193"/>
    <mergeCell ref="AJ193:AN193"/>
    <mergeCell ref="A208:C210"/>
    <mergeCell ref="D208:V210"/>
    <mergeCell ref="W208:AH208"/>
    <mergeCell ref="AI208:AT208"/>
    <mergeCell ref="AU208:AZ208"/>
    <mergeCell ref="BA208:BF208"/>
    <mergeCell ref="AT196:AX196"/>
    <mergeCell ref="AY196:BC196"/>
    <mergeCell ref="BD196:BH196"/>
    <mergeCell ref="BI196:BM196"/>
    <mergeCell ref="BN196:BR196"/>
    <mergeCell ref="A207:BL207"/>
    <mergeCell ref="AT197:AX197"/>
    <mergeCell ref="AY197:BC197"/>
    <mergeCell ref="BD197:BH197"/>
    <mergeCell ref="BI197:BM197"/>
    <mergeCell ref="A196:T196"/>
    <mergeCell ref="U196:Y196"/>
    <mergeCell ref="Z196:AD196"/>
    <mergeCell ref="AE196:AI196"/>
    <mergeCell ref="AJ196:AN196"/>
    <mergeCell ref="AO196:AS196"/>
    <mergeCell ref="AF211:AH211"/>
    <mergeCell ref="BJ209:BL210"/>
    <mergeCell ref="W210:Y210"/>
    <mergeCell ref="Z210:AB210"/>
    <mergeCell ref="AC210:AE210"/>
    <mergeCell ref="AF210:AH210"/>
    <mergeCell ref="AI210:AK210"/>
    <mergeCell ref="AL210:AN210"/>
    <mergeCell ref="AO210:AQ210"/>
    <mergeCell ref="AR210:AT210"/>
    <mergeCell ref="BG208:BL208"/>
    <mergeCell ref="W209:AB209"/>
    <mergeCell ref="AC209:AH209"/>
    <mergeCell ref="AI209:AN209"/>
    <mergeCell ref="AO209:AT209"/>
    <mergeCell ref="AU209:AW210"/>
    <mergeCell ref="AX209:AZ210"/>
    <mergeCell ref="BA209:BC210"/>
    <mergeCell ref="BD209:BF210"/>
    <mergeCell ref="BG209:BI210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A211:C211"/>
    <mergeCell ref="D211:V211"/>
    <mergeCell ref="W211:Y211"/>
    <mergeCell ref="Z211:AB211"/>
    <mergeCell ref="AC211:AE211"/>
    <mergeCell ref="AP224:AT224"/>
    <mergeCell ref="AU224:AY224"/>
    <mergeCell ref="AZ224:BD224"/>
    <mergeCell ref="BE224:BI224"/>
    <mergeCell ref="BJ224:BN224"/>
    <mergeCell ref="BO224:BS224"/>
    <mergeCell ref="A222:BS222"/>
    <mergeCell ref="A223:F224"/>
    <mergeCell ref="G223:S224"/>
    <mergeCell ref="T223:Z224"/>
    <mergeCell ref="AA223:AO223"/>
    <mergeCell ref="AP223:BD223"/>
    <mergeCell ref="BE223:BS223"/>
    <mergeCell ref="AA224:AE224"/>
    <mergeCell ref="AF224:AJ224"/>
    <mergeCell ref="AK224:AO224"/>
    <mergeCell ref="BA213:BC213"/>
    <mergeCell ref="BD213:BF213"/>
    <mergeCell ref="BG213:BI213"/>
    <mergeCell ref="BJ213:BL213"/>
    <mergeCell ref="A220:BL220"/>
    <mergeCell ref="A221:BS221"/>
    <mergeCell ref="AF214:AH214"/>
    <mergeCell ref="AI214:AK214"/>
    <mergeCell ref="AL214:AN214"/>
    <mergeCell ref="AO214:AQ214"/>
    <mergeCell ref="AI213:AK213"/>
    <mergeCell ref="AL213:AN213"/>
    <mergeCell ref="AO213:AQ213"/>
    <mergeCell ref="AR213:AT213"/>
    <mergeCell ref="AU213:AW213"/>
    <mergeCell ref="AX213:AZ213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5:F225"/>
    <mergeCell ref="G225:S225"/>
    <mergeCell ref="T225:Z225"/>
    <mergeCell ref="AA225:AE225"/>
    <mergeCell ref="AF225:AJ225"/>
    <mergeCell ref="AK225:AO225"/>
    <mergeCell ref="G235:S236"/>
    <mergeCell ref="T235:Z236"/>
    <mergeCell ref="AA235:AO235"/>
    <mergeCell ref="AP235:BD235"/>
    <mergeCell ref="AA236:AE236"/>
    <mergeCell ref="AF236:AJ236"/>
    <mergeCell ref="AK236:AO236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246:BL246"/>
    <mergeCell ref="A247:BM247"/>
    <mergeCell ref="A248:M249"/>
    <mergeCell ref="N248:U249"/>
    <mergeCell ref="V248:Z249"/>
    <mergeCell ref="AA248:AI248"/>
    <mergeCell ref="AJ248:AR248"/>
    <mergeCell ref="AS248:BA248"/>
    <mergeCell ref="BB248:BJ248"/>
    <mergeCell ref="BK248:BS248"/>
    <mergeCell ref="AZ238:BD238"/>
    <mergeCell ref="A239:F239"/>
    <mergeCell ref="G239:S239"/>
    <mergeCell ref="T239:Z239"/>
    <mergeCell ref="AA239:AE239"/>
    <mergeCell ref="AF239:AJ239"/>
    <mergeCell ref="AK239:AO239"/>
    <mergeCell ref="AP239:AT239"/>
    <mergeCell ref="AU239:AY239"/>
    <mergeCell ref="AZ239:BD239"/>
    <mergeCell ref="A238:F238"/>
    <mergeCell ref="G238:S238"/>
    <mergeCell ref="T238:Z238"/>
    <mergeCell ref="AA238:AE238"/>
    <mergeCell ref="AF238:AJ238"/>
    <mergeCell ref="AK238:AO238"/>
    <mergeCell ref="AP238:AT238"/>
    <mergeCell ref="AU238:AY238"/>
    <mergeCell ref="BP250:BS250"/>
    <mergeCell ref="A251:M251"/>
    <mergeCell ref="N251:U251"/>
    <mergeCell ref="V251:Z251"/>
    <mergeCell ref="AA251:AE251"/>
    <mergeCell ref="AF251:AI251"/>
    <mergeCell ref="AJ251:AN251"/>
    <mergeCell ref="AO251:AR251"/>
    <mergeCell ref="AS251:AW251"/>
    <mergeCell ref="AX251:BA251"/>
    <mergeCell ref="AO250:AR250"/>
    <mergeCell ref="AS250:AW250"/>
    <mergeCell ref="AX250:BA250"/>
    <mergeCell ref="BB250:BF250"/>
    <mergeCell ref="BG250:BJ250"/>
    <mergeCell ref="BK250:BO250"/>
    <mergeCell ref="BB249:BF249"/>
    <mergeCell ref="BG249:BJ249"/>
    <mergeCell ref="BK249:BO249"/>
    <mergeCell ref="BP249:BS249"/>
    <mergeCell ref="A250:M250"/>
    <mergeCell ref="N250:U250"/>
    <mergeCell ref="V250:Z250"/>
    <mergeCell ref="AA250:AE250"/>
    <mergeCell ref="AF250:AI250"/>
    <mergeCell ref="AJ250:AN250"/>
    <mergeCell ref="AA249:AE249"/>
    <mergeCell ref="AF249:AI249"/>
    <mergeCell ref="AJ249:AN249"/>
    <mergeCell ref="AO249:AR249"/>
    <mergeCell ref="AS249:AW249"/>
    <mergeCell ref="AX249:BA249"/>
    <mergeCell ref="BP252:BS252"/>
    <mergeCell ref="A255:BL255"/>
    <mergeCell ref="A256:BL256"/>
    <mergeCell ref="A259:BL259"/>
    <mergeCell ref="A260:BL260"/>
    <mergeCell ref="A261:BL261"/>
    <mergeCell ref="AO252:AR252"/>
    <mergeCell ref="AS252:AW252"/>
    <mergeCell ref="AX252:BA252"/>
    <mergeCell ref="BB252:BF252"/>
    <mergeCell ref="BG252:BJ252"/>
    <mergeCell ref="BK252:BO252"/>
    <mergeCell ref="BB251:BF251"/>
    <mergeCell ref="BG251:BJ251"/>
    <mergeCell ref="BK251:BO251"/>
    <mergeCell ref="BP251:BS251"/>
    <mergeCell ref="A252:M252"/>
    <mergeCell ref="N252:U252"/>
    <mergeCell ref="V252:Z252"/>
    <mergeCell ref="AA252:AE252"/>
    <mergeCell ref="AF252:AI252"/>
    <mergeCell ref="AJ252:AN252"/>
    <mergeCell ref="AK264:AP264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Q262:AV263"/>
    <mergeCell ref="AW262:BF262"/>
    <mergeCell ref="BG262:BL263"/>
    <mergeCell ref="AW263:BA263"/>
    <mergeCell ref="BB263:BF263"/>
    <mergeCell ref="A264:F264"/>
    <mergeCell ref="G264:S264"/>
    <mergeCell ref="T264:Y264"/>
    <mergeCell ref="Z264:AD264"/>
    <mergeCell ref="AE264:AJ264"/>
    <mergeCell ref="A262:F263"/>
    <mergeCell ref="G262:S263"/>
    <mergeCell ref="T262:Y263"/>
    <mergeCell ref="Z262:AD263"/>
    <mergeCell ref="AE262:AJ263"/>
    <mergeCell ref="AK262:AP263"/>
    <mergeCell ref="AK266:AP266"/>
    <mergeCell ref="AQ266:AV266"/>
    <mergeCell ref="AW266:BA266"/>
    <mergeCell ref="BB266:BF266"/>
    <mergeCell ref="BG266:BL266"/>
    <mergeCell ref="A281:BL281"/>
    <mergeCell ref="AW267:BA267"/>
    <mergeCell ref="BB267:BF267"/>
    <mergeCell ref="BG267:BL267"/>
    <mergeCell ref="A268:F268"/>
    <mergeCell ref="AK265:AP265"/>
    <mergeCell ref="AQ265:AV265"/>
    <mergeCell ref="AW265:BA265"/>
    <mergeCell ref="BB265:BF265"/>
    <mergeCell ref="BG265:BL265"/>
    <mergeCell ref="A266:F266"/>
    <mergeCell ref="G266:S266"/>
    <mergeCell ref="T266:Y266"/>
    <mergeCell ref="Z266:AD266"/>
    <mergeCell ref="AE266:AJ266"/>
    <mergeCell ref="AT284:AW285"/>
    <mergeCell ref="AX284:BG284"/>
    <mergeCell ref="BH284:BL285"/>
    <mergeCell ref="Z285:AD285"/>
    <mergeCell ref="AE285:AI285"/>
    <mergeCell ref="AX285:BB285"/>
    <mergeCell ref="BC285:BG285"/>
    <mergeCell ref="A282:BL282"/>
    <mergeCell ref="A283:F285"/>
    <mergeCell ref="G283:P285"/>
    <mergeCell ref="Q283:AN283"/>
    <mergeCell ref="AO283:BL283"/>
    <mergeCell ref="Q284:U285"/>
    <mergeCell ref="V284:Y285"/>
    <mergeCell ref="Z284:AI284"/>
    <mergeCell ref="AJ284:AN285"/>
    <mergeCell ref="AO284:AS285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303:BL303"/>
    <mergeCell ref="A304:BL304"/>
    <mergeCell ref="A305:F306"/>
    <mergeCell ref="G305:S306"/>
    <mergeCell ref="T305:Y306"/>
    <mergeCell ref="Z305:AD306"/>
    <mergeCell ref="AE305:AJ306"/>
    <mergeCell ref="AK305:AP306"/>
    <mergeCell ref="AQ305:AV306"/>
    <mergeCell ref="AW305:BD306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K309:AP309"/>
    <mergeCell ref="AQ309:AV309"/>
    <mergeCell ref="A308:F308"/>
    <mergeCell ref="G308:S308"/>
    <mergeCell ref="T308:Y308"/>
    <mergeCell ref="Z308:AD308"/>
    <mergeCell ref="AE308:AJ308"/>
    <mergeCell ref="AK308:AP308"/>
    <mergeCell ref="BE305:BL306"/>
    <mergeCell ref="A307:F307"/>
    <mergeCell ref="G307:S307"/>
    <mergeCell ref="T307:Y307"/>
    <mergeCell ref="Z307:AD307"/>
    <mergeCell ref="AE307:AJ307"/>
    <mergeCell ref="AK307:AP307"/>
    <mergeCell ref="AQ307:AV307"/>
    <mergeCell ref="AW307:BD307"/>
    <mergeCell ref="BE307:BL307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7:AA337"/>
    <mergeCell ref="AH337:AP337"/>
    <mergeCell ref="AU337:BF337"/>
    <mergeCell ref="AH338:AP338"/>
    <mergeCell ref="AU338:BF338"/>
    <mergeCell ref="A31:D31"/>
    <mergeCell ref="E31:T31"/>
    <mergeCell ref="U31:Y31"/>
    <mergeCell ref="Z31:AD31"/>
    <mergeCell ref="AE31:AH31"/>
    <mergeCell ref="A330:BL330"/>
    <mergeCell ref="A334:AA334"/>
    <mergeCell ref="AH334:AP334"/>
    <mergeCell ref="AU334:BF334"/>
    <mergeCell ref="AH335:AP335"/>
    <mergeCell ref="AU335:BF335"/>
    <mergeCell ref="AW309:BD309"/>
    <mergeCell ref="BE309:BL309"/>
    <mergeCell ref="A324:BL324"/>
    <mergeCell ref="A325:BL325"/>
    <mergeCell ref="A328:BL328"/>
    <mergeCell ref="A329:BL329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U72:BY72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A89:D89"/>
    <mergeCell ref="E89:W89"/>
    <mergeCell ref="X89:AB89"/>
    <mergeCell ref="AC89:AG89"/>
    <mergeCell ref="AH89:AL89"/>
    <mergeCell ref="BL72:BP72"/>
    <mergeCell ref="BQ72:BT72"/>
    <mergeCell ref="AR88:AV88"/>
    <mergeCell ref="AW88:BA88"/>
    <mergeCell ref="BB88:BF88"/>
    <mergeCell ref="BG88:BK88"/>
    <mergeCell ref="AH85:AL85"/>
    <mergeCell ref="AM85:AQ85"/>
    <mergeCell ref="AR85:AV85"/>
    <mergeCell ref="AW85:BA85"/>
    <mergeCell ref="BB85:BF85"/>
    <mergeCell ref="BG85:BK85"/>
    <mergeCell ref="BQ80:BT80"/>
    <mergeCell ref="AX79:BA79"/>
    <mergeCell ref="BB79:BF79"/>
    <mergeCell ref="BG79:BK79"/>
    <mergeCell ref="BL79:BP79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AX119:BA119"/>
    <mergeCell ref="BB119:BF119"/>
    <mergeCell ref="BG119:BK119"/>
    <mergeCell ref="AX117:BA117"/>
    <mergeCell ref="BB117:BF117"/>
    <mergeCell ref="BG117:BK117"/>
    <mergeCell ref="BB109:BF109"/>
    <mergeCell ref="BG109:BK109"/>
    <mergeCell ref="BL122:BP122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A121:C121"/>
    <mergeCell ref="D121:T121"/>
    <mergeCell ref="U121:Y121"/>
    <mergeCell ref="Z121:AD121"/>
    <mergeCell ref="AE121:AH121"/>
    <mergeCell ref="AI121:AM121"/>
    <mergeCell ref="BB124:BF124"/>
    <mergeCell ref="BG124:BK124"/>
    <mergeCell ref="BL124:BP124"/>
    <mergeCell ref="BQ124:BT124"/>
    <mergeCell ref="BU124:BY124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S124:AW124"/>
    <mergeCell ref="AX124:BA124"/>
    <mergeCell ref="AS123:AW123"/>
    <mergeCell ref="AX123:BA123"/>
    <mergeCell ref="BB123:BF123"/>
    <mergeCell ref="BG123:BK123"/>
    <mergeCell ref="BL123:BP123"/>
    <mergeCell ref="BQ123:BT123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D134:T134"/>
    <mergeCell ref="U134:Y134"/>
    <mergeCell ref="Z134:AD134"/>
    <mergeCell ref="AE134:AI134"/>
    <mergeCell ref="AJ134:AN134"/>
    <mergeCell ref="AO134:AS134"/>
    <mergeCell ref="A133:C133"/>
    <mergeCell ref="D133:T133"/>
    <mergeCell ref="U133:Y133"/>
    <mergeCell ref="Z133:AD133"/>
    <mergeCell ref="AE133:AI133"/>
    <mergeCell ref="AJ133:AN133"/>
    <mergeCell ref="AO133:AS133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T136:AX136"/>
    <mergeCell ref="AY136:BC136"/>
    <mergeCell ref="BD136:BH136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BT145:BX145"/>
    <mergeCell ref="BT144:BX144"/>
    <mergeCell ref="BT143:BX143"/>
    <mergeCell ref="AP143:AT143"/>
    <mergeCell ref="AU143:AY143"/>
    <mergeCell ref="AZ143:BD143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A171:C171"/>
    <mergeCell ref="D171:P171"/>
    <mergeCell ref="Q171:U171"/>
    <mergeCell ref="V171:AE171"/>
    <mergeCell ref="AF171:AJ171"/>
    <mergeCell ref="AK171:AO171"/>
    <mergeCell ref="BT163:BX163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AP170:AT170"/>
    <mergeCell ref="AU170:AY170"/>
    <mergeCell ref="AZ170:BD170"/>
    <mergeCell ref="BE170:BI170"/>
    <mergeCell ref="AP167:AT167"/>
    <mergeCell ref="AU167:AY167"/>
    <mergeCell ref="AZ167:BD167"/>
    <mergeCell ref="BE167:BI167"/>
    <mergeCell ref="A165:BL16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172:C172"/>
    <mergeCell ref="D172:P172"/>
    <mergeCell ref="Q172:U172"/>
    <mergeCell ref="V172:AE172"/>
    <mergeCell ref="AF172:AJ172"/>
    <mergeCell ref="AK172:AO172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BN197:BR197"/>
    <mergeCell ref="A198:T198"/>
    <mergeCell ref="U198:Y198"/>
    <mergeCell ref="Z198:AD198"/>
    <mergeCell ref="AE198:AI198"/>
    <mergeCell ref="AJ198:AN198"/>
    <mergeCell ref="AO198:AS198"/>
    <mergeCell ref="AT198:AX198"/>
    <mergeCell ref="AY198:BC198"/>
    <mergeCell ref="BD198:BH198"/>
    <mergeCell ref="A197:T197"/>
    <mergeCell ref="U197:Y197"/>
    <mergeCell ref="Z197:AD197"/>
    <mergeCell ref="AE197:AI197"/>
    <mergeCell ref="AJ197:AN197"/>
    <mergeCell ref="AO197:AS197"/>
    <mergeCell ref="AP188:AT188"/>
    <mergeCell ref="AU188:AY188"/>
    <mergeCell ref="AZ188:BD188"/>
    <mergeCell ref="BE188:BI188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BD199:BH199"/>
    <mergeCell ref="BI199:BM199"/>
    <mergeCell ref="BN199:BR199"/>
    <mergeCell ref="A200:T200"/>
    <mergeCell ref="U200:Y200"/>
    <mergeCell ref="Z200:AD200"/>
    <mergeCell ref="AE200:AI200"/>
    <mergeCell ref="AJ200:AN200"/>
    <mergeCell ref="AO200:AS200"/>
    <mergeCell ref="AT200:AX200"/>
    <mergeCell ref="BI198:BM198"/>
    <mergeCell ref="BN198:BR198"/>
    <mergeCell ref="A199:T199"/>
    <mergeCell ref="U199:Y199"/>
    <mergeCell ref="Z199:AD199"/>
    <mergeCell ref="AE199:AI199"/>
    <mergeCell ref="AJ199:AN199"/>
    <mergeCell ref="AO199:AS199"/>
    <mergeCell ref="AT199:AX199"/>
    <mergeCell ref="AY199:BC199"/>
    <mergeCell ref="AO202:AS202"/>
    <mergeCell ref="AT202:AX202"/>
    <mergeCell ref="AY202:BC202"/>
    <mergeCell ref="BD202:BH202"/>
    <mergeCell ref="BI202:BM202"/>
    <mergeCell ref="BN202:BR202"/>
    <mergeCell ref="AT201:AX201"/>
    <mergeCell ref="AY201:BC201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O201:AS201"/>
    <mergeCell ref="A214:C214"/>
    <mergeCell ref="D214:V214"/>
    <mergeCell ref="W214:Y214"/>
    <mergeCell ref="Z214:AB214"/>
    <mergeCell ref="AC214:AE214"/>
    <mergeCell ref="AO204:AS204"/>
    <mergeCell ref="AT204:AX204"/>
    <mergeCell ref="AY204:BC204"/>
    <mergeCell ref="BD204:BH204"/>
    <mergeCell ref="BI204:BM204"/>
    <mergeCell ref="BN204:BR204"/>
    <mergeCell ref="AT203:AX203"/>
    <mergeCell ref="AY203:BC203"/>
    <mergeCell ref="BD203:BH203"/>
    <mergeCell ref="BI203:BM203"/>
    <mergeCell ref="BN203:BR203"/>
    <mergeCell ref="A204:T204"/>
    <mergeCell ref="U204:Y204"/>
    <mergeCell ref="Z204:AD204"/>
    <mergeCell ref="AE204:AI204"/>
    <mergeCell ref="AJ204:AN204"/>
    <mergeCell ref="A203:T203"/>
    <mergeCell ref="U203:Y203"/>
    <mergeCell ref="Z203:AD203"/>
    <mergeCell ref="AE203:AI203"/>
    <mergeCell ref="AJ203:AN203"/>
    <mergeCell ref="AO203:AS203"/>
    <mergeCell ref="BA212:BC212"/>
    <mergeCell ref="BD212:BF212"/>
    <mergeCell ref="BG212:BI212"/>
    <mergeCell ref="BJ212:BL212"/>
    <mergeCell ref="A213:C213"/>
    <mergeCell ref="BJ215:BL215"/>
    <mergeCell ref="A216:C216"/>
    <mergeCell ref="D216:V216"/>
    <mergeCell ref="W216:Y216"/>
    <mergeCell ref="Z216:AB216"/>
    <mergeCell ref="AC216:AE216"/>
    <mergeCell ref="AF216:AH216"/>
    <mergeCell ref="AI216:AK216"/>
    <mergeCell ref="AL216:AN216"/>
    <mergeCell ref="AO216:AQ216"/>
    <mergeCell ref="AR215:AT215"/>
    <mergeCell ref="AU215:AW215"/>
    <mergeCell ref="AX215:AZ215"/>
    <mergeCell ref="BA215:BC215"/>
    <mergeCell ref="BD215:BF215"/>
    <mergeCell ref="BG215:BI215"/>
    <mergeCell ref="BJ214:BL214"/>
    <mergeCell ref="A215:C215"/>
    <mergeCell ref="D215:V215"/>
    <mergeCell ref="W215:Y215"/>
    <mergeCell ref="Z215:AB215"/>
    <mergeCell ref="AC215:AE215"/>
    <mergeCell ref="AF215:AH215"/>
    <mergeCell ref="AI215:AK215"/>
    <mergeCell ref="AL215:AN215"/>
    <mergeCell ref="AO215:AQ215"/>
    <mergeCell ref="AR214:AT214"/>
    <mergeCell ref="AU214:AW214"/>
    <mergeCell ref="AX214:AZ214"/>
    <mergeCell ref="BA214:BC214"/>
    <mergeCell ref="BD214:BF214"/>
    <mergeCell ref="BG214:BI214"/>
    <mergeCell ref="BJ217:BL217"/>
    <mergeCell ref="AR217:AT217"/>
    <mergeCell ref="AU217:AW217"/>
    <mergeCell ref="AX217:AZ217"/>
    <mergeCell ref="BA217:BC217"/>
    <mergeCell ref="BD217:BF217"/>
    <mergeCell ref="BG217:BI217"/>
    <mergeCell ref="BJ216:BL216"/>
    <mergeCell ref="A217:C217"/>
    <mergeCell ref="D217:V217"/>
    <mergeCell ref="W217:Y217"/>
    <mergeCell ref="Z217:AB217"/>
    <mergeCell ref="AC217:AE217"/>
    <mergeCell ref="AF217:AH217"/>
    <mergeCell ref="AI217:AK217"/>
    <mergeCell ref="AL217:AN217"/>
    <mergeCell ref="AO217:AQ217"/>
    <mergeCell ref="AR216:AT216"/>
    <mergeCell ref="AU216:AW216"/>
    <mergeCell ref="AX216:AZ216"/>
    <mergeCell ref="BA216:BC216"/>
    <mergeCell ref="BD216:BF216"/>
    <mergeCell ref="BG216:BI216"/>
    <mergeCell ref="AU229:AY229"/>
    <mergeCell ref="AZ229:BD229"/>
    <mergeCell ref="BE229:BI229"/>
    <mergeCell ref="BJ229:BN229"/>
    <mergeCell ref="BO229:BS229"/>
    <mergeCell ref="A230:F230"/>
    <mergeCell ref="G230:S230"/>
    <mergeCell ref="T230:Z230"/>
    <mergeCell ref="AA230:AE230"/>
    <mergeCell ref="AF230:AJ230"/>
    <mergeCell ref="BE228:BI228"/>
    <mergeCell ref="BJ228:BN228"/>
    <mergeCell ref="BO228:BS228"/>
    <mergeCell ref="A229:F229"/>
    <mergeCell ref="G229:S229"/>
    <mergeCell ref="T229:Z229"/>
    <mergeCell ref="AA229:AE229"/>
    <mergeCell ref="AF229:AJ229"/>
    <mergeCell ref="AK229:AO229"/>
    <mergeCell ref="AP229:AT229"/>
    <mergeCell ref="A228:F228"/>
    <mergeCell ref="G228:S228"/>
    <mergeCell ref="T228:Z228"/>
    <mergeCell ref="AA228:AE228"/>
    <mergeCell ref="AF228:AJ228"/>
    <mergeCell ref="AK228:AO228"/>
    <mergeCell ref="AP228:AT228"/>
    <mergeCell ref="AU228:AY228"/>
    <mergeCell ref="AZ228:BD228"/>
    <mergeCell ref="BO231:BS231"/>
    <mergeCell ref="BO230:BS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Z231:BD231"/>
    <mergeCell ref="AK230:AO230"/>
    <mergeCell ref="AP230:AT230"/>
    <mergeCell ref="AU230:AY230"/>
    <mergeCell ref="AZ230:BD230"/>
    <mergeCell ref="BE230:BI230"/>
    <mergeCell ref="BJ230:BN230"/>
    <mergeCell ref="AK240:AO240"/>
    <mergeCell ref="AP240:AT240"/>
    <mergeCell ref="AU240:AY240"/>
    <mergeCell ref="AZ240:BD240"/>
    <mergeCell ref="A241:F241"/>
    <mergeCell ref="G241:S241"/>
    <mergeCell ref="T241:Z241"/>
    <mergeCell ref="AA241:AE241"/>
    <mergeCell ref="AF241:AJ241"/>
    <mergeCell ref="AK241:AO241"/>
    <mergeCell ref="A240:F240"/>
    <mergeCell ref="G240:S240"/>
    <mergeCell ref="T240:Z240"/>
    <mergeCell ref="AA240:AE240"/>
    <mergeCell ref="AF240:AJ240"/>
    <mergeCell ref="BE231:BI231"/>
    <mergeCell ref="BJ231:BN231"/>
    <mergeCell ref="AU237:AY237"/>
    <mergeCell ref="AZ237:BD237"/>
    <mergeCell ref="AP236:AT236"/>
    <mergeCell ref="AU236:AY236"/>
    <mergeCell ref="AZ236:BD236"/>
    <mergeCell ref="A237:F237"/>
    <mergeCell ref="G237:S237"/>
    <mergeCell ref="T237:Z237"/>
    <mergeCell ref="AA237:AE237"/>
    <mergeCell ref="AF237:AJ237"/>
    <mergeCell ref="AK237:AO237"/>
    <mergeCell ref="AP237:AT237"/>
    <mergeCell ref="A233:BL233"/>
    <mergeCell ref="A234:BD234"/>
    <mergeCell ref="A235:F236"/>
    <mergeCell ref="AZ243:BD243"/>
    <mergeCell ref="AU242:AY242"/>
    <mergeCell ref="AZ242:BD242"/>
    <mergeCell ref="A243:F243"/>
    <mergeCell ref="G243:S243"/>
    <mergeCell ref="T243:Z243"/>
    <mergeCell ref="AA243:AE243"/>
    <mergeCell ref="AF243:AJ243"/>
    <mergeCell ref="AK243:AO243"/>
    <mergeCell ref="AP243:AT243"/>
    <mergeCell ref="AU243:AY243"/>
    <mergeCell ref="AP241:AT241"/>
    <mergeCell ref="AU241:AY241"/>
    <mergeCell ref="AZ241:BD241"/>
    <mergeCell ref="A242:F242"/>
    <mergeCell ref="G242:S242"/>
    <mergeCell ref="T242:Z242"/>
    <mergeCell ref="AA242:AE242"/>
    <mergeCell ref="AF242:AJ242"/>
    <mergeCell ref="AK242:AO242"/>
    <mergeCell ref="AP242:AT242"/>
    <mergeCell ref="AW268:BA268"/>
    <mergeCell ref="BB268:BF268"/>
    <mergeCell ref="BG268:BL268"/>
    <mergeCell ref="A269:F269"/>
    <mergeCell ref="G269:S269"/>
    <mergeCell ref="T269:Y269"/>
    <mergeCell ref="Z269:AD269"/>
    <mergeCell ref="AE269:AJ269"/>
    <mergeCell ref="AK269:AP269"/>
    <mergeCell ref="AQ269:AV269"/>
    <mergeCell ref="G268:S268"/>
    <mergeCell ref="T268:Y268"/>
    <mergeCell ref="Z268:AD268"/>
    <mergeCell ref="AE268:AJ268"/>
    <mergeCell ref="AK268:AP268"/>
    <mergeCell ref="AQ268:AV268"/>
    <mergeCell ref="A267:F267"/>
    <mergeCell ref="G267:S267"/>
    <mergeCell ref="T267:Y267"/>
    <mergeCell ref="Z267:AD267"/>
    <mergeCell ref="AE267:AJ267"/>
    <mergeCell ref="AK267:AP267"/>
    <mergeCell ref="AQ267:AV267"/>
    <mergeCell ref="AW270:BA270"/>
    <mergeCell ref="BB270:BF270"/>
    <mergeCell ref="BG270:BL270"/>
    <mergeCell ref="A271:F271"/>
    <mergeCell ref="G271:S271"/>
    <mergeCell ref="T271:Y271"/>
    <mergeCell ref="Z271:AD271"/>
    <mergeCell ref="AE271:AJ271"/>
    <mergeCell ref="AK271:AP271"/>
    <mergeCell ref="AQ271:AV271"/>
    <mergeCell ref="AW269:BA269"/>
    <mergeCell ref="BB269:BF269"/>
    <mergeCell ref="BG269:BL269"/>
    <mergeCell ref="A270:F270"/>
    <mergeCell ref="G270:S270"/>
    <mergeCell ref="T270:Y270"/>
    <mergeCell ref="Z270:AD270"/>
    <mergeCell ref="AE270:AJ270"/>
    <mergeCell ref="AK270:AP270"/>
    <mergeCell ref="AQ270:AV270"/>
    <mergeCell ref="AW272:BA272"/>
    <mergeCell ref="BB272:BF272"/>
    <mergeCell ref="BG272:BL272"/>
    <mergeCell ref="A273:F273"/>
    <mergeCell ref="G273:S273"/>
    <mergeCell ref="T273:Y273"/>
    <mergeCell ref="Z273:AD273"/>
    <mergeCell ref="AE273:AJ273"/>
    <mergeCell ref="AK273:AP273"/>
    <mergeCell ref="AQ273:AV273"/>
    <mergeCell ref="AW271:BA271"/>
    <mergeCell ref="BB271:BF271"/>
    <mergeCell ref="BG271:BL271"/>
    <mergeCell ref="A272:F272"/>
    <mergeCell ref="G272:S272"/>
    <mergeCell ref="T272:Y272"/>
    <mergeCell ref="Z272:AD272"/>
    <mergeCell ref="AE272:AJ272"/>
    <mergeCell ref="AK272:AP272"/>
    <mergeCell ref="AQ272:AV272"/>
    <mergeCell ref="AW274:BA274"/>
    <mergeCell ref="BB274:BF274"/>
    <mergeCell ref="BG274:BL274"/>
    <mergeCell ref="A275:F275"/>
    <mergeCell ref="G275:S275"/>
    <mergeCell ref="T275:Y275"/>
    <mergeCell ref="Z275:AD275"/>
    <mergeCell ref="AE275:AJ275"/>
    <mergeCell ref="AK275:AP275"/>
    <mergeCell ref="AQ275:AV275"/>
    <mergeCell ref="AW273:BA273"/>
    <mergeCell ref="BB273:BF273"/>
    <mergeCell ref="BG273:BL273"/>
    <mergeCell ref="A274:F274"/>
    <mergeCell ref="G274:S274"/>
    <mergeCell ref="T274:Y274"/>
    <mergeCell ref="Z274:AD274"/>
    <mergeCell ref="AE274:AJ274"/>
    <mergeCell ref="AK274:AP274"/>
    <mergeCell ref="AQ274:AV274"/>
    <mergeCell ref="AW276:BA276"/>
    <mergeCell ref="BB276:BF276"/>
    <mergeCell ref="BG276:BL276"/>
    <mergeCell ref="A277:F277"/>
    <mergeCell ref="G277:S277"/>
    <mergeCell ref="T277:Y277"/>
    <mergeCell ref="Z277:AD277"/>
    <mergeCell ref="AE277:AJ277"/>
    <mergeCell ref="AK277:AP277"/>
    <mergeCell ref="AQ277:AV277"/>
    <mergeCell ref="AW275:BA275"/>
    <mergeCell ref="BB275:BF275"/>
    <mergeCell ref="BG275:BL275"/>
    <mergeCell ref="A276:F276"/>
    <mergeCell ref="G276:S276"/>
    <mergeCell ref="T276:Y276"/>
    <mergeCell ref="Z276:AD276"/>
    <mergeCell ref="AE276:AJ276"/>
    <mergeCell ref="AK276:AP276"/>
    <mergeCell ref="AQ276:AV276"/>
    <mergeCell ref="AW279:BA279"/>
    <mergeCell ref="BB279:BF279"/>
    <mergeCell ref="BG279:BL279"/>
    <mergeCell ref="AW278:BA278"/>
    <mergeCell ref="BB278:BF278"/>
    <mergeCell ref="BG278:BL278"/>
    <mergeCell ref="A279:F279"/>
    <mergeCell ref="G279:S279"/>
    <mergeCell ref="T279:Y279"/>
    <mergeCell ref="Z279:AD279"/>
    <mergeCell ref="AE279:AJ279"/>
    <mergeCell ref="AK279:AP279"/>
    <mergeCell ref="AQ279:AV279"/>
    <mergeCell ref="AW277:BA277"/>
    <mergeCell ref="BB277:BF277"/>
    <mergeCell ref="BG277:BL277"/>
    <mergeCell ref="A278:F278"/>
    <mergeCell ref="G278:S278"/>
    <mergeCell ref="T278:Y278"/>
    <mergeCell ref="Z278:AD278"/>
    <mergeCell ref="AE278:AJ278"/>
    <mergeCell ref="AK278:AP278"/>
    <mergeCell ref="AQ278:AV278"/>
    <mergeCell ref="AO289:AS289"/>
    <mergeCell ref="AT289:AW289"/>
    <mergeCell ref="AX289:BB289"/>
    <mergeCell ref="BC289:BG289"/>
    <mergeCell ref="BH289:BL289"/>
    <mergeCell ref="A290:F290"/>
    <mergeCell ref="G290:P290"/>
    <mergeCell ref="Q290:U290"/>
    <mergeCell ref="V290:Y290"/>
    <mergeCell ref="Z290:AD290"/>
    <mergeCell ref="A289:F289"/>
    <mergeCell ref="G289:P289"/>
    <mergeCell ref="Q289:U289"/>
    <mergeCell ref="V289:Y289"/>
    <mergeCell ref="Z289:AD289"/>
    <mergeCell ref="AE289:AI289"/>
    <mergeCell ref="AJ289:AN289"/>
    <mergeCell ref="AX291:BB291"/>
    <mergeCell ref="BC291:BG291"/>
    <mergeCell ref="BH291:BL291"/>
    <mergeCell ref="A292:F292"/>
    <mergeCell ref="G292:P292"/>
    <mergeCell ref="Q292:U292"/>
    <mergeCell ref="V292:Y292"/>
    <mergeCell ref="Z292:AD292"/>
    <mergeCell ref="AE292:AI292"/>
    <mergeCell ref="AJ292:AN292"/>
    <mergeCell ref="BH290:BL290"/>
    <mergeCell ref="A291:F291"/>
    <mergeCell ref="G291:P291"/>
    <mergeCell ref="Q291:U291"/>
    <mergeCell ref="V291:Y291"/>
    <mergeCell ref="Z291:AD291"/>
    <mergeCell ref="AE291:AI291"/>
    <mergeCell ref="AJ291:AN291"/>
    <mergeCell ref="AO291:AS291"/>
    <mergeCell ref="AT291:AW291"/>
    <mergeCell ref="AE290:AI290"/>
    <mergeCell ref="AJ290:AN290"/>
    <mergeCell ref="AO290:AS290"/>
    <mergeCell ref="AT290:AW290"/>
    <mergeCell ref="AX290:BB290"/>
    <mergeCell ref="BC290:BG290"/>
    <mergeCell ref="BH293:BL293"/>
    <mergeCell ref="A294:F294"/>
    <mergeCell ref="G294:P294"/>
    <mergeCell ref="Q294:U294"/>
    <mergeCell ref="V294:Y294"/>
    <mergeCell ref="Z294:AD294"/>
    <mergeCell ref="AE294:AI294"/>
    <mergeCell ref="AJ294:AN294"/>
    <mergeCell ref="AO294:AS294"/>
    <mergeCell ref="AT294:AW294"/>
    <mergeCell ref="AE293:AI293"/>
    <mergeCell ref="AJ293:AN293"/>
    <mergeCell ref="AO293:AS293"/>
    <mergeCell ref="AT293:AW293"/>
    <mergeCell ref="AX293:BB293"/>
    <mergeCell ref="BC293:BG293"/>
    <mergeCell ref="AO292:AS292"/>
    <mergeCell ref="AT292:AW292"/>
    <mergeCell ref="AX292:BB292"/>
    <mergeCell ref="BC292:BG292"/>
    <mergeCell ref="BH292:BL292"/>
    <mergeCell ref="A293:F293"/>
    <mergeCell ref="G293:P293"/>
    <mergeCell ref="Q293:U293"/>
    <mergeCell ref="V293:Y293"/>
    <mergeCell ref="Z293:AD293"/>
    <mergeCell ref="AO295:AS295"/>
    <mergeCell ref="AT295:AW295"/>
    <mergeCell ref="AX295:BB295"/>
    <mergeCell ref="BC295:BG295"/>
    <mergeCell ref="BH295:BL295"/>
    <mergeCell ref="A296:F296"/>
    <mergeCell ref="G296:P296"/>
    <mergeCell ref="Q296:U296"/>
    <mergeCell ref="V296:Y296"/>
    <mergeCell ref="Z296:AD296"/>
    <mergeCell ref="AX294:BB294"/>
    <mergeCell ref="BC294:BG294"/>
    <mergeCell ref="BH294:BL294"/>
    <mergeCell ref="A295:F295"/>
    <mergeCell ref="G295:P295"/>
    <mergeCell ref="Q295:U295"/>
    <mergeCell ref="V295:Y295"/>
    <mergeCell ref="Z295:AD295"/>
    <mergeCell ref="AE295:AI295"/>
    <mergeCell ref="AJ295:AN295"/>
    <mergeCell ref="AX297:BB297"/>
    <mergeCell ref="BC297:BG297"/>
    <mergeCell ref="BH297:BL297"/>
    <mergeCell ref="A298:F298"/>
    <mergeCell ref="G298:P298"/>
    <mergeCell ref="Q298:U298"/>
    <mergeCell ref="V298:Y298"/>
    <mergeCell ref="Z298:AD298"/>
    <mergeCell ref="AE298:AI298"/>
    <mergeCell ref="AJ298:AN298"/>
    <mergeCell ref="BH296:BL296"/>
    <mergeCell ref="A297:F297"/>
    <mergeCell ref="G297:P297"/>
    <mergeCell ref="Q297:U297"/>
    <mergeCell ref="V297:Y297"/>
    <mergeCell ref="Z297:AD297"/>
    <mergeCell ref="AE297:AI297"/>
    <mergeCell ref="AJ297:AN297"/>
    <mergeCell ref="AO297:AS297"/>
    <mergeCell ref="AT297:AW297"/>
    <mergeCell ref="AE296:AI296"/>
    <mergeCell ref="AJ296:AN296"/>
    <mergeCell ref="AO296:AS296"/>
    <mergeCell ref="AT296:AW296"/>
    <mergeCell ref="AX296:BB296"/>
    <mergeCell ref="BC296:BG296"/>
    <mergeCell ref="BH299:BL299"/>
    <mergeCell ref="A300:F300"/>
    <mergeCell ref="G300:P300"/>
    <mergeCell ref="Q300:U300"/>
    <mergeCell ref="V300:Y300"/>
    <mergeCell ref="Z300:AD300"/>
    <mergeCell ref="AE300:AI300"/>
    <mergeCell ref="AJ300:AN300"/>
    <mergeCell ref="AO300:AS300"/>
    <mergeCell ref="AT300:AW300"/>
    <mergeCell ref="AE299:AI299"/>
    <mergeCell ref="AJ299:AN299"/>
    <mergeCell ref="AO299:AS299"/>
    <mergeCell ref="AT299:AW299"/>
    <mergeCell ref="AX299:BB299"/>
    <mergeCell ref="BC299:BG299"/>
    <mergeCell ref="AO298:AS298"/>
    <mergeCell ref="AT298:AW298"/>
    <mergeCell ref="AX298:BB298"/>
    <mergeCell ref="BC298:BG298"/>
    <mergeCell ref="BH298:BL298"/>
    <mergeCell ref="A299:F299"/>
    <mergeCell ref="G299:P299"/>
    <mergeCell ref="Q299:U299"/>
    <mergeCell ref="V299:Y299"/>
    <mergeCell ref="Z299:AD299"/>
    <mergeCell ref="A310:F310"/>
    <mergeCell ref="G310:S310"/>
    <mergeCell ref="T310:Y310"/>
    <mergeCell ref="Z310:AD310"/>
    <mergeCell ref="AE310:AJ310"/>
    <mergeCell ref="AK310:AP310"/>
    <mergeCell ref="AQ310:AV310"/>
    <mergeCell ref="AW310:BD310"/>
    <mergeCell ref="BE310:BL310"/>
    <mergeCell ref="AO301:AS301"/>
    <mergeCell ref="AT301:AW301"/>
    <mergeCell ref="AX301:BB301"/>
    <mergeCell ref="BC301:BG301"/>
    <mergeCell ref="BH301:BL301"/>
    <mergeCell ref="AX300:BB300"/>
    <mergeCell ref="BC300:BG300"/>
    <mergeCell ref="BH300:BL300"/>
    <mergeCell ref="A301:F301"/>
    <mergeCell ref="G301:P301"/>
    <mergeCell ref="Q301:U301"/>
    <mergeCell ref="V301:Y301"/>
    <mergeCell ref="Z301:AD301"/>
    <mergeCell ref="AE301:AI301"/>
    <mergeCell ref="AJ301:AN301"/>
    <mergeCell ref="AQ308:AV308"/>
    <mergeCell ref="AW308:BD308"/>
    <mergeCell ref="BE308:BL308"/>
    <mergeCell ref="A309:F309"/>
    <mergeCell ref="G309:S309"/>
    <mergeCell ref="T309:Y309"/>
    <mergeCell ref="Z309:AD309"/>
    <mergeCell ref="AE309:AJ309"/>
    <mergeCell ref="AK312:AP312"/>
    <mergeCell ref="AQ312:AV312"/>
    <mergeCell ref="AW312:BD312"/>
    <mergeCell ref="BE312:BL312"/>
    <mergeCell ref="A313:F313"/>
    <mergeCell ref="G313:S313"/>
    <mergeCell ref="T313:Y313"/>
    <mergeCell ref="Z313:AD313"/>
    <mergeCell ref="AE313:AJ313"/>
    <mergeCell ref="AK313:AP313"/>
    <mergeCell ref="AE311:AJ311"/>
    <mergeCell ref="AK311:AP311"/>
    <mergeCell ref="AQ311:AV311"/>
    <mergeCell ref="AW311:BD311"/>
    <mergeCell ref="BE311:BL311"/>
    <mergeCell ref="A312:F312"/>
    <mergeCell ref="G312:S312"/>
    <mergeCell ref="T312:Y312"/>
    <mergeCell ref="Z312:AD312"/>
    <mergeCell ref="AE312:AJ312"/>
    <mergeCell ref="A311:F311"/>
    <mergeCell ref="G311:S311"/>
    <mergeCell ref="T311:Y311"/>
    <mergeCell ref="Z311:AD311"/>
    <mergeCell ref="AW314:BD314"/>
    <mergeCell ref="BE314:BL314"/>
    <mergeCell ref="A315:F315"/>
    <mergeCell ref="G315:S315"/>
    <mergeCell ref="T315:Y315"/>
    <mergeCell ref="Z315:AD315"/>
    <mergeCell ref="AE315:AJ315"/>
    <mergeCell ref="AK315:AP315"/>
    <mergeCell ref="AQ315:AV315"/>
    <mergeCell ref="AW315:BD315"/>
    <mergeCell ref="AQ313:AV313"/>
    <mergeCell ref="AW313:BD313"/>
    <mergeCell ref="BE313:BL313"/>
    <mergeCell ref="A314:F314"/>
    <mergeCell ref="G314:S314"/>
    <mergeCell ref="T314:Y314"/>
    <mergeCell ref="Z314:AD314"/>
    <mergeCell ref="AE314:AJ314"/>
    <mergeCell ref="AK314:AP314"/>
    <mergeCell ref="AQ314:AV314"/>
    <mergeCell ref="AQ317:AV317"/>
    <mergeCell ref="AW317:BD317"/>
    <mergeCell ref="BE317:BL317"/>
    <mergeCell ref="A318:F318"/>
    <mergeCell ref="G318:S318"/>
    <mergeCell ref="T318:Y318"/>
    <mergeCell ref="Z318:AD318"/>
    <mergeCell ref="AE318:AJ318"/>
    <mergeCell ref="AK318:AP318"/>
    <mergeCell ref="AQ318:AV318"/>
    <mergeCell ref="A317:F317"/>
    <mergeCell ref="G317:S317"/>
    <mergeCell ref="T317:Y317"/>
    <mergeCell ref="Z317:AD317"/>
    <mergeCell ref="AE317:AJ317"/>
    <mergeCell ref="AK317:AP317"/>
    <mergeCell ref="BE315:BL315"/>
    <mergeCell ref="A316:F316"/>
    <mergeCell ref="G316:S316"/>
    <mergeCell ref="T316:Y316"/>
    <mergeCell ref="Z316:AD316"/>
    <mergeCell ref="AE316:AJ316"/>
    <mergeCell ref="AK316:AP316"/>
    <mergeCell ref="AQ316:AV316"/>
    <mergeCell ref="AW316:BD316"/>
    <mergeCell ref="BE316:BL316"/>
    <mergeCell ref="BE319:BL319"/>
    <mergeCell ref="A320:F320"/>
    <mergeCell ref="G320:S320"/>
    <mergeCell ref="T320:Y320"/>
    <mergeCell ref="Z320:AD320"/>
    <mergeCell ref="AE320:AJ320"/>
    <mergeCell ref="AK320:AP320"/>
    <mergeCell ref="AQ320:AV320"/>
    <mergeCell ref="AW320:BD320"/>
    <mergeCell ref="BE320:BL320"/>
    <mergeCell ref="AW318:BD318"/>
    <mergeCell ref="BE318:BL318"/>
    <mergeCell ref="A319:F319"/>
    <mergeCell ref="G319:S319"/>
    <mergeCell ref="T319:Y319"/>
    <mergeCell ref="Z319:AD319"/>
    <mergeCell ref="AE319:AJ319"/>
    <mergeCell ref="AK319:AP319"/>
    <mergeCell ref="AQ319:AV319"/>
    <mergeCell ref="AW319:BD319"/>
    <mergeCell ref="AW322:BD322"/>
    <mergeCell ref="BE322:BL322"/>
    <mergeCell ref="AQ321:AV321"/>
    <mergeCell ref="AW321:BD321"/>
    <mergeCell ref="BE321:BL321"/>
    <mergeCell ref="A322:F322"/>
    <mergeCell ref="G322:S322"/>
    <mergeCell ref="T322:Y322"/>
    <mergeCell ref="Z322:AD322"/>
    <mergeCell ref="AE322:AJ322"/>
    <mergeCell ref="AK322:AP322"/>
    <mergeCell ref="AQ322:AV322"/>
    <mergeCell ref="A321:F321"/>
    <mergeCell ref="G321:S321"/>
    <mergeCell ref="T321:Y321"/>
    <mergeCell ref="Z321:AD321"/>
    <mergeCell ref="AE321:AJ321"/>
    <mergeCell ref="AK321:AP321"/>
  </mergeCells>
  <conditionalFormatting sqref="A120:A124 A132:A136 A213:A217">
    <cfRule type="cellIs" dxfId="3" priority="3" stopIfTrue="1" operator="equal">
      <formula>A119</formula>
    </cfRule>
  </conditionalFormatting>
  <conditionalFormatting sqref="A145:C163 A170:C188">
    <cfRule type="cellIs" dxfId="2" priority="1" stopIfTrue="1" operator="equal">
      <formula>A144</formula>
    </cfRule>
    <cfRule type="cellIs" dxfId="1" priority="2" stopIfTrue="1" operator="equal">
      <formula>0</formula>
    </cfRule>
  </conditionalFormatting>
  <conditionalFormatting sqref="A137">
    <cfRule type="cellIs" dxfId="0" priority="5" stopIfTrue="1" operator="equal">
      <formula>A132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Додаток2 КПК0213241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2023-12-20T09:01:55Z</cp:lastPrinted>
  <dcterms:created xsi:type="dcterms:W3CDTF">2016-07-02T12:27:50Z</dcterms:created>
  <dcterms:modified xsi:type="dcterms:W3CDTF">2023-12-20T09:05:58Z</dcterms:modified>
</cp:coreProperties>
</file>